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\\newdccg.nhs.uk\users\Home\MitchelN\Documents\"/>
    </mc:Choice>
  </mc:AlternateContent>
  <xr:revisionPtr revIDLastSave="0" documentId="13_ncr:1_{832059A8-B302-4D9C-BE24-34974907965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esign principles" sheetId="4" r:id="rId1"/>
    <sheet name="Barriers - raw data" sheetId="1" r:id="rId2"/>
    <sheet name="Actions - raw data" sheetId="2" r:id="rId3"/>
  </sheets>
  <definedNames>
    <definedName name="_xlnm._FilterDatabase" localSheetId="2" hidden="1">'Actions - raw data'!$A$2:$I$108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/>
  <c r="I4" i="1" s="1"/>
  <c r="C3" i="1"/>
  <c r="C4" i="1" s="1"/>
  <c r="D3" i="1"/>
  <c r="D4" i="1" s="1"/>
  <c r="E3" i="1"/>
  <c r="F3" i="1"/>
  <c r="G3" i="1"/>
  <c r="G4" i="1" s="1"/>
  <c r="H3" i="1"/>
  <c r="H4" i="1" s="1"/>
  <c r="E4" i="1"/>
  <c r="F4" i="1"/>
  <c r="B4" i="1"/>
  <c r="B3" i="1"/>
  <c r="C3" i="2"/>
  <c r="D3" i="2"/>
  <c r="E3" i="2"/>
  <c r="F3" i="2"/>
  <c r="G3" i="2"/>
  <c r="H3" i="2"/>
  <c r="B3" i="2"/>
  <c r="I124" i="1"/>
  <c r="J124" i="1"/>
  <c r="C124" i="1"/>
  <c r="D124" i="1"/>
  <c r="E124" i="1"/>
  <c r="F124" i="1"/>
  <c r="G124" i="1"/>
  <c r="H124" i="1"/>
  <c r="B124" i="1"/>
  <c r="C107" i="2"/>
  <c r="D107" i="2"/>
  <c r="E107" i="2"/>
  <c r="F107" i="2"/>
  <c r="G107" i="2"/>
  <c r="H107" i="2"/>
  <c r="B107" i="2"/>
  <c r="I107" i="2" s="1"/>
  <c r="E4" i="2" s="1"/>
  <c r="K124" i="1" l="1"/>
  <c r="C125" i="1" s="1"/>
  <c r="I125" i="1"/>
  <c r="H125" i="1"/>
  <c r="G125" i="1"/>
  <c r="E125" i="1"/>
  <c r="D125" i="1"/>
  <c r="J125" i="1"/>
  <c r="B125" i="1"/>
  <c r="B4" i="2"/>
  <c r="D4" i="2"/>
  <c r="C4" i="2"/>
  <c r="H4" i="2"/>
  <c r="G4" i="2"/>
  <c r="F4" i="2"/>
  <c r="C108" i="2"/>
  <c r="B108" i="2"/>
  <c r="H108" i="2"/>
  <c r="D108" i="2"/>
  <c r="F108" i="2"/>
  <c r="E108" i="2"/>
  <c r="G108" i="2"/>
  <c r="F125" i="1" l="1"/>
</calcChain>
</file>

<file path=xl/sharedStrings.xml><?xml version="1.0" encoding="utf-8"?>
<sst xmlns="http://schemas.openxmlformats.org/spreadsheetml/2006/main" count="505" uniqueCount="331">
  <si>
    <t>Hierarchies</t>
  </si>
  <si>
    <t>Take risks together</t>
  </si>
  <si>
    <t>Complex language</t>
  </si>
  <si>
    <t>Housing</t>
  </si>
  <si>
    <t>Recruitment and retention</t>
  </si>
  <si>
    <t>Rurality/boundary areas</t>
  </si>
  <si>
    <t>transport</t>
  </si>
  <si>
    <t>Pressure on GPs and A&amp;E</t>
  </si>
  <si>
    <t>Numbers of people in all organisations create large interface</t>
  </si>
  <si>
    <t xml:space="preserve">Evidence base doesn't include anecdotal </t>
  </si>
  <si>
    <t>Less social interaction due to social media</t>
  </si>
  <si>
    <t>Accessing everyone - social media/internet misses some key demographics</t>
  </si>
  <si>
    <t>People don’t know where to go for help/how to access services</t>
  </si>
  <si>
    <t>Tenants nervous about challenging landlords about poor housing</t>
  </si>
  <si>
    <t>Events running online</t>
  </si>
  <si>
    <t>Digitally excluded if no email or mobile phone</t>
  </si>
  <si>
    <t>Short term funding for projects</t>
  </si>
  <si>
    <t>No co-ordination of funding applications</t>
  </si>
  <si>
    <t>Funding needs to be more transparent</t>
  </si>
  <si>
    <t>Getting al the information out there/clearer communication</t>
  </si>
  <si>
    <t>Money isn’t focussed in the right place</t>
  </si>
  <si>
    <t>Too many organisations chasing after small pots of money</t>
  </si>
  <si>
    <t>Managing expectations for services</t>
  </si>
  <si>
    <t>Entitlement to services - people not taking responsibility for themselves thinking someone else to fix the problems putting more pressure on the system</t>
  </si>
  <si>
    <t>Covid -- still stopping people from doing things, people/society not able to get back to dully functioning society</t>
  </si>
  <si>
    <t>Not knowing what is out there when spotting a complex patient, who can  contact to get them help</t>
  </si>
  <si>
    <t>Attitudes and changing culture of them and us</t>
  </si>
  <si>
    <t>Not In my Back Yard (NIBY) of general public (i.e. us)</t>
  </si>
  <si>
    <t>Power differential between providers and users</t>
  </si>
  <si>
    <t>Changing language will change attitudes</t>
  </si>
  <si>
    <t>Recognising that some health and safety legislation has destroyed 'common sense' action</t>
  </si>
  <si>
    <t>Stop litigation against services so people can stop looking over their shoulder</t>
  </si>
  <si>
    <t>The medicalised model - doing unto not with and too much need</t>
  </si>
  <si>
    <t>Siloed working currently</t>
  </si>
  <si>
    <t>Statutory sector culture and behaviours and interpretation of legislation</t>
  </si>
  <si>
    <t>Health inequalities cascading through generations</t>
  </si>
  <si>
    <t>Systems that reward those with greater agency</t>
  </si>
  <si>
    <t>Unwillingness to be brave - put more resources into where it is most needed</t>
  </si>
  <si>
    <t>System, Behaviours and culture that impede equal access</t>
  </si>
  <si>
    <t>NHS - statutory committee on housing development</t>
  </si>
  <si>
    <t>Lack of time</t>
  </si>
  <si>
    <t>Lack of oversight</t>
  </si>
  <si>
    <t>Lack of joined up working - geographical boundaries</t>
  </si>
  <si>
    <t>Disconnected and needs to be joined up</t>
  </si>
  <si>
    <t>Disunity in Place</t>
  </si>
  <si>
    <t>Poorly allocated resource (waste)</t>
  </si>
  <si>
    <t>Short termism of funding allocation</t>
  </si>
  <si>
    <t>What do we really know? Intelligence sharing across borders/holding power and knowledge</t>
  </si>
  <si>
    <t>Digital Inequality</t>
  </si>
  <si>
    <t>Language and phrasing -means less to many</t>
  </si>
  <si>
    <t>Lack of transparency</t>
  </si>
  <si>
    <t>Recruitment and retention in children's care/policing/social care - they can’t afford to live in Northern Devon - this also affects business</t>
  </si>
  <si>
    <t>Issues are magnified in rural areas</t>
  </si>
  <si>
    <t>Children and families need to be higher on the agenda</t>
  </si>
  <si>
    <t>Young people  post covid - need more opportunities from better use of council funding</t>
  </si>
  <si>
    <t>One size doesn't fit all</t>
  </si>
  <si>
    <t>Control has to go - targets - rural areas - geography</t>
  </si>
  <si>
    <t>Different departments and focus</t>
  </si>
  <si>
    <t>silo working</t>
  </si>
  <si>
    <t>funding - defending their own patch</t>
  </si>
  <si>
    <t>Freedom House model highlights working together</t>
  </si>
  <si>
    <t>short term finance is a barrier</t>
  </si>
  <si>
    <t>Sticking with what we have always done (NHS) management</t>
  </si>
  <si>
    <t>Making mistakes and fear of it being wrong</t>
  </si>
  <si>
    <t>Hierarchy in society and within systems</t>
  </si>
  <si>
    <t>Not enough relatable role models</t>
  </si>
  <si>
    <t>Relying on Data to prioritise funding</t>
  </si>
  <si>
    <t>Empowering grassroots/individuals - feeling overwhelmed in 'what to do to make a difference'</t>
  </si>
  <si>
    <t>Putting problems/needs into boxes - people fall through gaps</t>
  </si>
  <si>
    <t>Lack of understanding of what the 'system' is and what cogs make it work</t>
  </si>
  <si>
    <t>Competition for funding /long term funding</t>
  </si>
  <si>
    <t>staffing resources 'two of me' would help</t>
  </si>
  <si>
    <t>rigid job roles in health/social/DCC</t>
  </si>
  <si>
    <t>Too much reliance on charities to plug the holes</t>
  </si>
  <si>
    <t>Digital capacity increased in healthcare to then allow face to face/more access to personalised care for those that need it the most</t>
  </si>
  <si>
    <t>Community engagement has shrunk due to cuts to budgets) and nothing has replaced it</t>
  </si>
  <si>
    <t>Finding the right pace when working in partnership, some want to go slower , some faster</t>
  </si>
  <si>
    <t>Support staff to do the right thing. Take a human approach and don’t try to fit people into our system</t>
  </si>
  <si>
    <t>Bravery to put money in the right places</t>
  </si>
  <si>
    <t>Lack of shared leadership</t>
  </si>
  <si>
    <t>Being able to unlock peoples knowledge, ideas and information</t>
  </si>
  <si>
    <t>Fear of what you might find out and having to deal with it</t>
  </si>
  <si>
    <t>Skills in negotiation, compromise and tolerance</t>
  </si>
  <si>
    <t>The impact of financial stress on mental and physical health with increases in cost of living, focussed on surviving</t>
  </si>
  <si>
    <t xml:space="preserve">zero political leadership who have no solutions. </t>
  </si>
  <si>
    <t>Shame in society about being poor, which makes finding them hard</t>
  </si>
  <si>
    <t>Why are charities not reaching enough or working in a small way when the demography in this area means that there is so much need.</t>
  </si>
  <si>
    <t>Volunteer services providing "Home From Hospital"  - but not out of hours?  Where is the gap being filled?</t>
  </si>
  <si>
    <t>Change in mindset that everyone is working for a common cause - not protectionist - this will be difficult</t>
  </si>
  <si>
    <t>Myriad of processes that all organisations work to that are not conducive to co-production that often take time to change.</t>
  </si>
  <si>
    <t>IT systems not the same and not joined up/interfaced.</t>
  </si>
  <si>
    <t>Voluntary sector funding pits organisations against one another.</t>
  </si>
  <si>
    <r>
      <rPr>
        <sz val="7"/>
        <color theme="1"/>
        <rFont val="Times New Roman"/>
        <family val="1"/>
      </rPr>
      <t xml:space="preserve"> </t>
    </r>
    <r>
      <rPr>
        <sz val="11"/>
        <color theme="1"/>
        <rFont val="Calibri"/>
        <family val="2"/>
      </rPr>
      <t>"Collateral damage" example - if by targeting one need/issue it is often at the expense of another factor.</t>
    </r>
  </si>
  <si>
    <t>Risk aversion of GDPR, checks of volunteers like vaccinations is off-putting to recruitment.</t>
  </si>
  <si>
    <t>No allowing enough freedoms for those support services on the front line.</t>
  </si>
  <si>
    <t>Short-termism means that projects/long-term plans are stifled due to withdrawal or ambiguity of funding.</t>
  </si>
  <si>
    <t>Don’t commission services in just one area without checking if it's also suitable for other areas in ND or will solve an issues across area boundaries.</t>
  </si>
  <si>
    <t>Match funding from NHS.</t>
  </si>
  <si>
    <t>Send summary of today to Selaine Saxby &amp; Geoffrey Cox to assist government lobbying.</t>
  </si>
  <si>
    <t>Financial Inclusion team - run by TTVS.</t>
  </si>
  <si>
    <t>Integrate better - trusting organisations to information share and make more autonomous decisions.</t>
  </si>
  <si>
    <t>When reporting up the chain - include a section for potential for service enhancements and expansion = "if we had X much more, we could deliver Y much more."</t>
  </si>
  <si>
    <t>Sharing good practice - is that happening everywhere, knowledge and experience sharing.</t>
  </si>
  <si>
    <t>Connect front line teams to the impact of health inequality</t>
  </si>
  <si>
    <t>Everyone to challenge themselves to embed co-production</t>
  </si>
  <si>
    <t>Make co-production normal - it has many benefits</t>
  </si>
  <si>
    <t>Make service users decision makers</t>
  </si>
  <si>
    <t>Reduce silos by increasing collaboration</t>
  </si>
  <si>
    <t>Meet/support people in their own spaces - home/street/community</t>
  </si>
  <si>
    <t>Reduce the focus on adult inequalities (Young people and families as afterthought)</t>
  </si>
  <si>
    <t>Statutory organisations to be more approachable to community/voluntary groups</t>
  </si>
  <si>
    <t>Follow up to today - ability to comment on issues anonymously</t>
  </si>
  <si>
    <t>Commit to representative of the Northern Devon 100 at next event</t>
  </si>
  <si>
    <t>Community champions (do they work? - role in co-design - representing those that don’t get heard) the dissemination of information during covid worked well</t>
  </si>
  <si>
    <t>Build in peoples views and how we can be more efficient in sharing this data</t>
  </si>
  <si>
    <t>Build/enhance new existing contacts</t>
  </si>
  <si>
    <t>Identify opportunities for future collaboration</t>
  </si>
  <si>
    <t>Need for better opportunities for individual employment and direction on employment</t>
  </si>
  <si>
    <t>Willingness to share</t>
  </si>
  <si>
    <t>connections and relationships</t>
  </si>
  <si>
    <t>Need to hear from my ????</t>
  </si>
  <si>
    <t>Be curious about " non-compliant" patients</t>
  </si>
  <si>
    <t>Get Claire into our Board briefing to tell everyone about her work</t>
  </si>
  <si>
    <t>Make time for this, recognise impatience</t>
  </si>
  <si>
    <t>Watch the 'commissioning a complex need alliance" pilot really important work</t>
  </si>
  <si>
    <t>Holistic view - collective acceptance this is long term and complex</t>
  </si>
  <si>
    <t>Think about efficiency - ask what would be better if…..</t>
  </si>
  <si>
    <t>Trust - in system - Relationships first</t>
  </si>
  <si>
    <t>Collective agency on priorities</t>
  </si>
  <si>
    <t>Open communication code = Joining Head, Heart and Hands</t>
  </si>
  <si>
    <t>Learning from others</t>
  </si>
  <si>
    <t xml:space="preserve">Time to have space to be creative </t>
  </si>
  <si>
    <t>Start with a clean sheet</t>
  </si>
  <si>
    <t>Common language</t>
  </si>
  <si>
    <t>Listening - Where's P&amp;E Door, gate-keepers</t>
  </si>
  <si>
    <t>Create a central plan ( digitally and printed) to advertise all services</t>
  </si>
  <si>
    <t>Manage expectations</t>
  </si>
  <si>
    <t>Educate people about appropriate route to take</t>
  </si>
  <si>
    <t>Sure Start - support to parents around education/support</t>
  </si>
  <si>
    <t>5 year funding schemes - funding permanent staff</t>
  </si>
  <si>
    <t>Build communities of interest to make it easy to sign post to people</t>
  </si>
  <si>
    <t>Breakdown the challenges into more manageable, modular elements</t>
  </si>
  <si>
    <t>Work together around specific (local) areas of concern which affect our 'one communities' to bring the community together to create positive action to bring about change</t>
  </si>
  <si>
    <t>Recognise local assets before setting up projects</t>
  </si>
  <si>
    <t>Drive change in service provision</t>
  </si>
  <si>
    <t>Compromise - TRUST - ask citizens what they need</t>
  </si>
  <si>
    <t>Talk to each other in different organisations</t>
  </si>
  <si>
    <t>Make system work and focus on person</t>
  </si>
  <si>
    <t xml:space="preserve">Better understand access barriers of those seen as "difficult" to be seen </t>
  </si>
  <si>
    <t>To be more trauma informed at all levels</t>
  </si>
  <si>
    <t xml:space="preserve">Take a risk - be flexible </t>
  </si>
  <si>
    <t>Continue to talk with other agencies and deliver a service that fits holistically</t>
  </si>
  <si>
    <t>Make the need visible to all and transparent</t>
  </si>
  <si>
    <t>create equal power</t>
  </si>
  <si>
    <t>Unlock NHS property</t>
  </si>
  <si>
    <t>create space to relate, design and question</t>
  </si>
  <si>
    <t>Invest in community</t>
  </si>
  <si>
    <t>measure health outcomes</t>
  </si>
  <si>
    <t>Be joined/integrated</t>
  </si>
  <si>
    <t>How do we transfer knowledge in one Place to another</t>
  </si>
  <si>
    <t>People not coming forward for treatment</t>
  </si>
  <si>
    <t>Focus on specific towns</t>
  </si>
  <si>
    <t>Disconnect between strategy and delivery</t>
  </si>
  <si>
    <t>Develop a common language</t>
  </si>
  <si>
    <t>Leaflet of service available for area</t>
  </si>
  <si>
    <t>Different agendas for different organisations</t>
  </si>
  <si>
    <t>Share this with those who aren't here</t>
  </si>
  <si>
    <t>Learn from system changes and roll it out e.g. flow</t>
  </si>
  <si>
    <t>Complete transparency</t>
  </si>
  <si>
    <t>Upskilling organisations/statutory bodies to co-design/collaborate</t>
  </si>
  <si>
    <t>Increase understanding of what people/organisations/enterprises actual do</t>
  </si>
  <si>
    <t>More representatives from key statutory organisations - SMEs  answer questions with accuracy</t>
  </si>
  <si>
    <t>creating forums where all voices feel 'equal' i.e. today people didn’t want to challenge the presenter - power imbalance</t>
  </si>
  <si>
    <t>Create opportunities for people to develop and get jobs with training</t>
  </si>
  <si>
    <t>willingness to focus on individuals</t>
  </si>
  <si>
    <t>Ask "what happened?" not "what is wrong?"</t>
  </si>
  <si>
    <t>We need more of these meetings - We've made great connections</t>
  </si>
  <si>
    <t>Bring together learning that is out there</t>
  </si>
  <si>
    <t xml:space="preserve">Have principles on communication ( common language), Practice (Accessible sharing &amp; knowledge/intelligence), Place (starting with people in their Place) </t>
  </si>
  <si>
    <t xml:space="preserve">Focus in some of what is positive happening within the system </t>
  </si>
  <si>
    <t>We need to understand the 'service user' they need to be at the heart of designing a system to understand what they want</t>
  </si>
  <si>
    <t>more joined up communication flows - one portal of information  e.g. Devon Connect</t>
  </si>
  <si>
    <t>Sharing knowledge and understanding - evidence based decisions and prioritisation - to make an impact on a large community</t>
  </si>
  <si>
    <t>making constructive positive use of available data e.g. population health management) to meet clustered needs</t>
  </si>
  <si>
    <t>Working in ways to actively involve "service users" in articulating their lived difficulties</t>
  </si>
  <si>
    <t>Building on Northern Devon strengths e.g. links between GPs and hospital staff and community cohesion as witnessed by recent successful jubilee celebrations e.g. South Molton</t>
  </si>
  <si>
    <t xml:space="preserve">Cherish and think about the appetite for coming together, sharing and moving forward stronger and more knowledgeably </t>
  </si>
  <si>
    <t>More time to make some more concrete steps to consolidate todays foundations e.g. 1/2 day with focussed groups, housing and community cohesion, transport, mental health, isolation and loneliness, children and families, education</t>
  </si>
  <si>
    <t>Transition for Children to adult - particularly autism recognising the geography of North Devon, make it person centred and the system there for the individual</t>
  </si>
  <si>
    <t>work together as a multi-agency group to break issues down and engage correct people to begin to solve the issues, poverty, exclusion at next meeting</t>
  </si>
  <si>
    <t>Right people passionate about making a difference</t>
  </si>
  <si>
    <t>Share learning - knowledge and what works</t>
  </si>
  <si>
    <t>Agree the priority (have clarity on this)</t>
  </si>
  <si>
    <t>Build on the One Northern Devon platform</t>
  </si>
  <si>
    <t>Think in terms of 2-5years</t>
  </si>
  <si>
    <t>Focus on rural/coastal</t>
  </si>
  <si>
    <t>Act on Core20PLUS5</t>
  </si>
  <si>
    <t>Have a clear statement of aims and objectives so a plan can be developed to address health inequalities</t>
  </si>
  <si>
    <t>Gaining truly representative views</t>
  </si>
  <si>
    <t>Assumptions  e.g. affluent areas don’t need support - hidden deprivation</t>
  </si>
  <si>
    <t>siloed working e.g. planning &amp; public health /prevention</t>
  </si>
  <si>
    <t>Provider /professional and service user divide i.e. professionals don’t have live experience</t>
  </si>
  <si>
    <t>Lack of community cohesion- fear with cost of living numbers of volunteers will reduce</t>
  </si>
  <si>
    <t>Communication on good practice/ what is happening that effects where we live</t>
  </si>
  <si>
    <t>Time - co-production thought of as an add on and needs to be  embedded in everyday practice</t>
  </si>
  <si>
    <t>getting the views of the population who are busy with lives and may have challenges engaging e.g. cost and travel</t>
  </si>
  <si>
    <t>Money lack of funding for staff/infrastructure, decreasing trust in the system</t>
  </si>
  <si>
    <t>Capacity - staffing issues Lack of up to date information about what the priorities are</t>
  </si>
  <si>
    <t>Local levers/regulations are not there e.g. housing</t>
  </si>
  <si>
    <t>Knowing how to mobilise as a 'campaigning' group of leaders/role models in our community</t>
  </si>
  <si>
    <t>Never ever commission services for just one region. E.g. Torridge homeless can not access services in North Devon as they are not eligible</t>
  </si>
  <si>
    <t>Natural policy i.e. housing development = smaller proportion of housing</t>
  </si>
  <si>
    <t>No clear priorities as a system e.g. no shared budgets, not had account as a system but only organisationally</t>
  </si>
  <si>
    <t>Dispersed and rural communities = limited infrastructure</t>
  </si>
  <si>
    <t>Never a blank sheet - always shoehorning into some notional strategy/framework "built-ons"</t>
  </si>
  <si>
    <t>Overcoming accommodation problems in coastal areas e.g. Ilfracombe which would help support the existing mental health and children's and families services</t>
  </si>
  <si>
    <t>Transport - access to services e.g. minor injuries unit which creates more pressure on A&amp;E/GP services</t>
  </si>
  <si>
    <t>Crossing borders for services even harder e.g. Chulmleigh</t>
  </si>
  <si>
    <t>Funding</t>
  </si>
  <si>
    <t>Reporting</t>
  </si>
  <si>
    <t>Deliver across whole area</t>
  </si>
  <si>
    <t>Integrated working/co-production/work at place level</t>
  </si>
  <si>
    <t>Broker connections  about being more holistic</t>
  </si>
  <si>
    <t>Think beyond crisis - form the right questions … towards root</t>
  </si>
  <si>
    <t>"one" voice/heart</t>
  </si>
  <si>
    <t>Education/Evidence based</t>
  </si>
  <si>
    <t>longer term planning</t>
  </si>
  <si>
    <t>Communication</t>
  </si>
  <si>
    <t>Culture/Values</t>
  </si>
  <si>
    <t>Data</t>
  </si>
  <si>
    <t>Lack of understanding/Need for education</t>
  </si>
  <si>
    <t>Shortage of funding/resources</t>
  </si>
  <si>
    <t xml:space="preserve">Digital </t>
  </si>
  <si>
    <t>Integrated working/engagement</t>
  </si>
  <si>
    <t>Geography/coastal location</t>
  </si>
  <si>
    <t>Totals</t>
  </si>
  <si>
    <t>Percentage of whole</t>
  </si>
  <si>
    <t>Total</t>
  </si>
  <si>
    <t>Themes</t>
  </si>
  <si>
    <t>Percentages</t>
  </si>
  <si>
    <t>Actions</t>
  </si>
  <si>
    <t>Communication/Community of Practice</t>
  </si>
  <si>
    <t>Percentage</t>
  </si>
  <si>
    <t>Barriers</t>
  </si>
  <si>
    <t xml:space="preserve">What do we need to do to address health inequalities? </t>
  </si>
  <si>
    <t xml:space="preserve">To do that we need </t>
  </si>
  <si>
    <t>How we need to do it</t>
  </si>
  <si>
    <t>Challenges to getting this right</t>
  </si>
  <si>
    <t>Barriers to getting this right</t>
  </si>
  <si>
    <t>Category of barrier</t>
  </si>
  <si>
    <t>1. Provide person-centred services</t>
  </si>
  <si>
    <t>Digital capacity increased in healthcare to then allow face to face/more access to personalised care for those that need it the most
To understand why people don't come forward for treatment
To recognise one size doesn't fit all</t>
  </si>
  <si>
    <t xml:space="preserve">Support staff to do the right thing. Take a human approach and don’t try to fit people into our system
</t>
  </si>
  <si>
    <t>Insufficient funding</t>
  </si>
  <si>
    <t>To improve transport</t>
  </si>
  <si>
    <t xml:space="preserve">Not knowing what is out there when spotting a complex patient, who can  contact to get them help
People don’t know where to go for help/how to access services
</t>
  </si>
  <si>
    <t xml:space="preserve">Digital exclusion </t>
  </si>
  <si>
    <t>Communication
Limitations in capacity to meet people's needs</t>
  </si>
  <si>
    <t>Access inequalities</t>
  </si>
  <si>
    <t>Risk aversion</t>
  </si>
  <si>
    <t>2. Work in ways that support 'the whole person' which includes their wider circumstances and experiences</t>
  </si>
  <si>
    <t>To address the impact of financial stress on mental and physical health with increases in cost of living, focussed on surviving</t>
  </si>
  <si>
    <t>Funding model disincentivises collaborative working</t>
  </si>
  <si>
    <t>To address the housing crisis
Overcoming accommodation problems in coastal areas e.g. Ilfracombe which would help support the existing mental health and children's and families services</t>
  </si>
  <si>
    <t>NHS - statutory committee (should this be consultee?) on housing development</t>
  </si>
  <si>
    <t xml:space="preserve">Local levers/regulations are not there e.g. housing
Natural policy i.e. housing development = smaller proportion of housing
</t>
  </si>
  <si>
    <t>Policy/regulation</t>
  </si>
  <si>
    <t>Understanding of health inequalities cascading through generations</t>
  </si>
  <si>
    <t>To address cost of living crisis that results in difficulties in recruitment and retention in children's care/policing/social care - they can’t afford to live in Northern Devon - this also affects business</t>
  </si>
  <si>
    <t>Lack of time/capacity/skills</t>
  </si>
  <si>
    <t xml:space="preserve">Cultural </t>
  </si>
  <si>
    <t>Workforce capacity/high demand</t>
  </si>
  <si>
    <t xml:space="preserve">Capacity - staffing issues </t>
  </si>
  <si>
    <t>System Silo working</t>
  </si>
  <si>
    <t>3. Work in ways that support 'the whole place' not focussed on one issue, or one area but recognising the individual challenges of rural or coastal areas.</t>
  </si>
  <si>
    <t>To not commission services in just one area without checking if it's also suitable for other areas in ND or will solve an issues across area boundaries.</t>
  </si>
  <si>
    <t xml:space="preserve">Lack of joined up working - geographical boundaries
Disunity in Place
</t>
  </si>
  <si>
    <t>Consider rurality/boundary areas</t>
  </si>
  <si>
    <t>Commissioning/funding</t>
  </si>
  <si>
    <t>To address assumptions  e.g. affluent areas don’t need support - hidden deprivation</t>
  </si>
  <si>
    <t>Access/transport</t>
  </si>
  <si>
    <t>3. Co-produce solutions with the people and communities affected</t>
  </si>
  <si>
    <t>Gain truly representative views</t>
  </si>
  <si>
    <t>Lack of time/capacity/skills to coproduce</t>
  </si>
  <si>
    <t>Difficulty engaging those who are most affected</t>
  </si>
  <si>
    <t xml:space="preserve">Changing language will change attitudes
Language and phrasing -means less to many
</t>
  </si>
  <si>
    <t>Top down commissioning</t>
  </si>
  <si>
    <t>Flatten the system (remove hierarchies)</t>
  </si>
  <si>
    <t>Find ways to unlock the knowledge, ideas and potential of the people in our system</t>
  </si>
  <si>
    <t>Remove complex language</t>
  </si>
  <si>
    <t>Equally value the experience of those with professional and those with lived experience</t>
  </si>
  <si>
    <t>Empower people and commuities</t>
  </si>
  <si>
    <t>4. Distribute resources fairly and where they will have the most impact</t>
  </si>
  <si>
    <t>In a way that promotes collaboration, not competition</t>
  </si>
  <si>
    <t>Funding model</t>
  </si>
  <si>
    <t>As above</t>
  </si>
  <si>
    <t>Funding model disincentivises collaborative working
Short-term funding makes it difficult to plan for long-term change</t>
  </si>
  <si>
    <t>Equality vs Equity</t>
  </si>
  <si>
    <t>Culture/behaviours</t>
  </si>
  <si>
    <t>NHS management culture</t>
  </si>
  <si>
    <t>5. Join forces towards a common aim</t>
  </si>
  <si>
    <t xml:space="preserve"> Change the culture from protectionist to everyone working for a common cause</t>
  </si>
  <si>
    <t>Digital exclusion</t>
  </si>
  <si>
    <t>6. Promote shared leadership</t>
  </si>
  <si>
    <t>Leadership</t>
  </si>
  <si>
    <t>Power</t>
  </si>
  <si>
    <t>Decreasing trust in the system</t>
  </si>
  <si>
    <t>Trust</t>
  </si>
  <si>
    <t>Risk aversion/policy</t>
  </si>
  <si>
    <t>Statutory sector culture</t>
  </si>
  <si>
    <t>7. Build on our existing areas of good practice</t>
  </si>
  <si>
    <t>Make these more visible - eg. Freedom House model highlights working together</t>
  </si>
  <si>
    <t>8. Think longer term and ensure adequate resources are allocated prevention</t>
  </si>
  <si>
    <t xml:space="preserve">Short term funding for projects
Money lack of funding for staff/infrastructure
Short-termism means that projects/long-term plans are stifled due to withdrawal or ambiguity of funding.
short term finance is a barrier
</t>
  </si>
  <si>
    <t>Short-term funding makes it difficult to plan for long-term change
Insufficient funding for building infrastructure</t>
  </si>
  <si>
    <t>9. Better communication with each other</t>
  </si>
  <si>
    <t>Lack of up to date information about what the priorities are</t>
  </si>
  <si>
    <t>Personal responsibilitiy</t>
  </si>
  <si>
    <t>coproduction challenges</t>
  </si>
  <si>
    <t xml:space="preserve">true representation </t>
  </si>
  <si>
    <t>Capacity/Resourcing issues</t>
  </si>
  <si>
    <t>Personalised care</t>
  </si>
  <si>
    <t>wider determinants/prevention/hidden deprivation</t>
  </si>
  <si>
    <t>Problems if don't work as  a system/silo working</t>
  </si>
  <si>
    <t xml:space="preserve">Risk aversion </t>
  </si>
  <si>
    <t>Short-term thinking</t>
  </si>
  <si>
    <t>geography</t>
  </si>
  <si>
    <t>covid</t>
  </si>
  <si>
    <t>not in our gift to do some of the things that are needed</t>
  </si>
  <si>
    <t>cultural attitudes</t>
  </si>
  <si>
    <t>top 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</si>
</sst>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7"/>
      <color theme="1"/>
      <name val="Times New Roman"/>
      <family val="1"/>
    </font>
    <font>
      <sz val="11"/>
      <color theme="1"/>
      <name val="Calibri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0" xfId="0" applyFont="1" applyAlignment="1">
      <alignment wrapText="1"/>
    </xf>
    <xf numFmtId="1" fontId="1" fillId="0" borderId="0" xfId="0" applyNumberFormat="1" applyFont="1"/>
    <xf numFmtId="0" fontId="0" fillId="0" borderId="0" xfId="0" applyAlignment="1">
      <alignment wrapText="1"/>
    </xf>
    <xf numFmtId="0" fontId="5" fillId="0" borderId="0" xfId="0" applyFont="1" applyAlignment="1">
      <alignment horizontal="right" wrapText="1"/>
    </xf>
    <xf numFmtId="0" fontId="5" fillId="0" borderId="0" xfId="0" applyFont="1" applyBorder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5" fillId="0" borderId="0" xfId="0" applyFont="1" applyAlignment="1">
      <alignment wrapText="1"/>
    </xf>
    <xf numFmtId="0" fontId="6" fillId="0" borderId="1" xfId="0" applyFont="1" applyBorder="1" applyAlignment="1">
      <alignment horizontal="center"/>
    </xf>
    <xf numFmtId="0" fontId="5" fillId="0" borderId="2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1" fontId="5" fillId="0" borderId="7" xfId="0" applyNumberFormat="1" applyFont="1" applyBorder="1" applyAlignment="1">
      <alignment horizontal="center" wrapText="1"/>
    </xf>
    <xf numFmtId="1" fontId="5" fillId="0" borderId="8" xfId="0" applyNumberFormat="1" applyFont="1" applyBorder="1" applyAlignment="1">
      <alignment horizontal="center" wrapText="1"/>
    </xf>
    <xf numFmtId="1" fontId="5" fillId="0" borderId="9" xfId="0" applyNumberFormat="1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1" fontId="5" fillId="0" borderId="10" xfId="0" applyNumberFormat="1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 wrapText="1"/>
    </xf>
    <xf numFmtId="1" fontId="5" fillId="0" borderId="11" xfId="0" applyNumberFormat="1" applyFont="1" applyBorder="1" applyAlignment="1">
      <alignment horizontal="center" wrapText="1"/>
    </xf>
    <xf numFmtId="1" fontId="5" fillId="0" borderId="7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5" fillId="0" borderId="9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" fontId="5" fillId="0" borderId="11" xfId="0" applyNumberFormat="1" applyFont="1" applyBorder="1" applyAlignment="1">
      <alignment horizontal="center"/>
    </xf>
    <xf numFmtId="0" fontId="0" fillId="0" borderId="0" xfId="0" applyFont="1" applyAlignment="1">
      <alignment wrapText="1"/>
    </xf>
    <xf numFmtId="0" fontId="1" fillId="0" borderId="1" xfId="0" applyFont="1" applyBorder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1" fillId="2" borderId="0" xfId="0" applyFont="1" applyFill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CCG Custom">
  <a:themeElements>
    <a:clrScheme name="CCG Custom">
      <a:dk1>
        <a:sysClr val="windowText" lastClr="000000"/>
      </a:dk1>
      <a:lt1>
        <a:sysClr val="window" lastClr="FFFFFF"/>
      </a:lt1>
      <a:dk2>
        <a:srgbClr val="243E96"/>
      </a:dk2>
      <a:lt2>
        <a:srgbClr val="FFFFFF"/>
      </a:lt2>
      <a:accent1>
        <a:srgbClr val="000000"/>
      </a:accent1>
      <a:accent2>
        <a:srgbClr val="0072C6"/>
      </a:accent2>
      <a:accent3>
        <a:srgbClr val="087AC0"/>
      </a:accent3>
      <a:accent4>
        <a:srgbClr val="BF1D7C"/>
      </a:accent4>
      <a:accent5>
        <a:srgbClr val="243E96"/>
      </a:accent5>
      <a:accent6>
        <a:srgbClr val="FFFFFF"/>
      </a:accent6>
      <a:hlink>
        <a:srgbClr val="0000FF"/>
      </a:hlink>
      <a:folHlink>
        <a:srgbClr val="800080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E3BBA-0D5E-4357-BCFE-D9803287CDC0}">
  <dimension ref="A1:T73"/>
  <sheetViews>
    <sheetView tabSelected="1" zoomScale="68" zoomScaleNormal="68" workbookViewId="0">
      <selection activeCell="A6" sqref="A6"/>
    </sheetView>
  </sheetViews>
  <sheetFormatPr defaultRowHeight="15" x14ac:dyDescent="0.2"/>
  <cols>
    <col min="1" max="1" width="54.625" style="45" customWidth="1"/>
    <col min="2" max="2" width="50.5" style="45" customWidth="1"/>
    <col min="3" max="3" width="51.25" style="45" customWidth="1"/>
    <col min="4" max="4" width="61.625" style="45" customWidth="1"/>
    <col min="5" max="5" width="63" style="45" customWidth="1"/>
    <col min="6" max="6" width="33" style="45" customWidth="1"/>
    <col min="7" max="7" width="16.625" style="45" customWidth="1"/>
    <col min="8" max="8" width="19.75" style="45" customWidth="1"/>
    <col min="9" max="9" width="16.125" style="45" customWidth="1"/>
    <col min="10" max="10" width="15.375" style="45" customWidth="1"/>
    <col min="11" max="11" width="14" style="45" customWidth="1"/>
    <col min="12" max="12" width="13.25" style="45" customWidth="1"/>
    <col min="13" max="13" width="9" style="45"/>
    <col min="14" max="14" width="9" style="45" customWidth="1"/>
    <col min="15" max="15" width="15.625" style="45" customWidth="1"/>
    <col min="16" max="16384" width="9" style="45"/>
  </cols>
  <sheetData>
    <row r="1" spans="1:6" ht="57" customHeight="1" x14ac:dyDescent="0.2">
      <c r="A1" s="44" t="s">
        <v>244</v>
      </c>
      <c r="B1" s="44" t="s">
        <v>245</v>
      </c>
      <c r="C1" s="44" t="s">
        <v>246</v>
      </c>
      <c r="D1" s="44" t="s">
        <v>247</v>
      </c>
      <c r="E1" s="44" t="s">
        <v>248</v>
      </c>
      <c r="F1" s="44" t="s">
        <v>249</v>
      </c>
    </row>
    <row r="2" spans="1:6" ht="172.5" customHeight="1" x14ac:dyDescent="0.2">
      <c r="A2" s="45" t="s">
        <v>250</v>
      </c>
      <c r="B2" s="45" t="s">
        <v>251</v>
      </c>
      <c r="C2" s="45" t="s">
        <v>252</v>
      </c>
      <c r="D2" s="45" t="s">
        <v>87</v>
      </c>
      <c r="E2" s="45" t="s">
        <v>71</v>
      </c>
      <c r="F2" s="45" t="s">
        <v>253</v>
      </c>
    </row>
    <row r="3" spans="1:6" ht="41.25" customHeight="1" x14ac:dyDescent="0.2">
      <c r="B3" s="45" t="s">
        <v>254</v>
      </c>
    </row>
    <row r="4" spans="1:6" ht="41.25" customHeight="1" x14ac:dyDescent="0.2">
      <c r="B4" s="46" t="s">
        <v>54</v>
      </c>
      <c r="D4" s="46" t="s">
        <v>10</v>
      </c>
    </row>
    <row r="5" spans="1:6" ht="75" customHeight="1" x14ac:dyDescent="0.2">
      <c r="E5" s="46" t="s">
        <v>255</v>
      </c>
      <c r="F5" s="45" t="s">
        <v>227</v>
      </c>
    </row>
    <row r="6" spans="1:6" ht="75" customHeight="1" x14ac:dyDescent="0.2">
      <c r="D6" s="45" t="s">
        <v>15</v>
      </c>
      <c r="E6" s="46"/>
      <c r="F6" s="45" t="s">
        <v>256</v>
      </c>
    </row>
    <row r="7" spans="1:6" ht="61.5" customHeight="1" x14ac:dyDescent="0.2">
      <c r="E7" s="46" t="s">
        <v>22</v>
      </c>
      <c r="F7" s="45" t="s">
        <v>257</v>
      </c>
    </row>
    <row r="8" spans="1:6" ht="61.5" customHeight="1" x14ac:dyDescent="0.2">
      <c r="E8" s="46" t="s">
        <v>11</v>
      </c>
      <c r="F8" s="45" t="s">
        <v>258</v>
      </c>
    </row>
    <row r="9" spans="1:6" ht="61.5" customHeight="1" x14ac:dyDescent="0.2">
      <c r="D9" s="46" t="s">
        <v>30</v>
      </c>
      <c r="E9" s="46" t="s">
        <v>94</v>
      </c>
      <c r="F9" s="45" t="s">
        <v>259</v>
      </c>
    </row>
    <row r="10" spans="1:6" ht="61.5" customHeight="1" x14ac:dyDescent="0.2">
      <c r="D10" s="46"/>
      <c r="E10" s="46" t="s">
        <v>48</v>
      </c>
    </row>
    <row r="11" spans="1:6" ht="63" customHeight="1" x14ac:dyDescent="0.2">
      <c r="A11" s="45" t="s">
        <v>260</v>
      </c>
      <c r="B11" s="46" t="s">
        <v>261</v>
      </c>
      <c r="E11" s="47" t="s">
        <v>32</v>
      </c>
      <c r="F11" s="45" t="s">
        <v>262</v>
      </c>
    </row>
    <row r="12" spans="1:6" ht="63" customHeight="1" x14ac:dyDescent="0.2">
      <c r="B12" s="46"/>
      <c r="E12" s="46"/>
    </row>
    <row r="13" spans="1:6" ht="91.5" customHeight="1" x14ac:dyDescent="0.2">
      <c r="B13" s="46" t="s">
        <v>263</v>
      </c>
      <c r="C13" s="45" t="s">
        <v>264</v>
      </c>
      <c r="D13" s="46" t="s">
        <v>13</v>
      </c>
      <c r="E13" s="46" t="s">
        <v>265</v>
      </c>
      <c r="F13" s="45" t="s">
        <v>266</v>
      </c>
    </row>
    <row r="14" spans="1:6" ht="63" customHeight="1" x14ac:dyDescent="0.2">
      <c r="B14" s="46"/>
      <c r="D14" s="46"/>
      <c r="E14" s="46"/>
    </row>
    <row r="15" spans="1:6" ht="63" customHeight="1" x14ac:dyDescent="0.2">
      <c r="B15" s="46" t="s">
        <v>267</v>
      </c>
      <c r="E15" s="46"/>
    </row>
    <row r="16" spans="1:6" ht="63" customHeight="1" x14ac:dyDescent="0.2">
      <c r="B16" s="46" t="s">
        <v>268</v>
      </c>
      <c r="D16" s="45" t="s">
        <v>81</v>
      </c>
      <c r="E16" s="46"/>
      <c r="F16" s="45" t="s">
        <v>269</v>
      </c>
    </row>
    <row r="17" spans="1:6" ht="63" customHeight="1" x14ac:dyDescent="0.2">
      <c r="B17" s="46"/>
      <c r="E17" s="46" t="s">
        <v>91</v>
      </c>
    </row>
    <row r="18" spans="1:6" ht="43.5" customHeight="1" x14ac:dyDescent="0.2">
      <c r="B18" s="46"/>
      <c r="E18" s="46" t="s">
        <v>85</v>
      </c>
      <c r="F18" s="45" t="s">
        <v>270</v>
      </c>
    </row>
    <row r="19" spans="1:6" ht="33" customHeight="1" x14ac:dyDescent="0.2">
      <c r="E19" s="45" t="s">
        <v>7</v>
      </c>
      <c r="F19" s="45" t="s">
        <v>271</v>
      </c>
    </row>
    <row r="20" spans="1:6" ht="33" customHeight="1" x14ac:dyDescent="0.2">
      <c r="E20" s="46" t="s">
        <v>272</v>
      </c>
      <c r="F20" s="45" t="s">
        <v>271</v>
      </c>
    </row>
    <row r="21" spans="1:6" ht="33" customHeight="1" x14ac:dyDescent="0.2">
      <c r="E21" s="46" t="s">
        <v>40</v>
      </c>
      <c r="F21" s="45" t="s">
        <v>271</v>
      </c>
    </row>
    <row r="22" spans="1:6" ht="33" customHeight="1" x14ac:dyDescent="0.2">
      <c r="E22" s="46" t="s">
        <v>33</v>
      </c>
      <c r="F22" s="45" t="s">
        <v>273</v>
      </c>
    </row>
    <row r="23" spans="1:6" ht="33" customHeight="1" x14ac:dyDescent="0.2">
      <c r="E23" s="46" t="s">
        <v>93</v>
      </c>
      <c r="F23" s="45" t="s">
        <v>259</v>
      </c>
    </row>
    <row r="24" spans="1:6" ht="61.5" customHeight="1" x14ac:dyDescent="0.2">
      <c r="A24" s="45" t="s">
        <v>274</v>
      </c>
      <c r="B24" s="46" t="s">
        <v>275</v>
      </c>
      <c r="D24" s="46" t="s">
        <v>276</v>
      </c>
      <c r="E24" s="46" t="s">
        <v>92</v>
      </c>
    </row>
    <row r="25" spans="1:6" ht="61.5" customHeight="1" x14ac:dyDescent="0.2">
      <c r="B25" s="46" t="s">
        <v>277</v>
      </c>
      <c r="D25" s="46" t="s">
        <v>213</v>
      </c>
      <c r="E25" s="46" t="s">
        <v>210</v>
      </c>
      <c r="F25" s="45" t="s">
        <v>278</v>
      </c>
    </row>
    <row r="26" spans="1:6" ht="61.5" customHeight="1" x14ac:dyDescent="0.2">
      <c r="B26" s="45" t="s">
        <v>279</v>
      </c>
      <c r="E26" s="46"/>
    </row>
    <row r="27" spans="1:6" ht="61.5" customHeight="1" x14ac:dyDescent="0.2">
      <c r="B27" s="45" t="s">
        <v>52</v>
      </c>
      <c r="E27" s="46"/>
    </row>
    <row r="28" spans="1:6" ht="61.5" customHeight="1" x14ac:dyDescent="0.2">
      <c r="D28" s="45" t="s">
        <v>216</v>
      </c>
      <c r="E28" s="46"/>
      <c r="F28" s="45" t="s">
        <v>280</v>
      </c>
    </row>
    <row r="29" spans="1:6" ht="40.5" customHeight="1" x14ac:dyDescent="0.2">
      <c r="A29" s="45" t="s">
        <v>281</v>
      </c>
      <c r="B29" s="45" t="s">
        <v>282</v>
      </c>
      <c r="C29" s="45" t="s">
        <v>53</v>
      </c>
      <c r="D29" s="45" t="s">
        <v>76</v>
      </c>
      <c r="E29" s="45" t="s">
        <v>204</v>
      </c>
      <c r="F29" s="45" t="s">
        <v>283</v>
      </c>
    </row>
    <row r="30" spans="1:6" ht="40.5" customHeight="1" x14ac:dyDescent="0.2">
      <c r="E30" s="45" t="s">
        <v>205</v>
      </c>
      <c r="F30" s="45" t="s">
        <v>284</v>
      </c>
    </row>
    <row r="31" spans="1:6" ht="38.25" customHeight="1" x14ac:dyDescent="0.2">
      <c r="B31" s="46" t="s">
        <v>285</v>
      </c>
      <c r="E31" s="45" t="s">
        <v>214</v>
      </c>
      <c r="F31" s="45" t="s">
        <v>286</v>
      </c>
    </row>
    <row r="32" spans="1:6" ht="33" customHeight="1" x14ac:dyDescent="0.2">
      <c r="B32" s="45" t="s">
        <v>287</v>
      </c>
    </row>
    <row r="33" spans="1:6" ht="60.75" customHeight="1" x14ac:dyDescent="0.2">
      <c r="B33" s="45" t="s">
        <v>288</v>
      </c>
    </row>
    <row r="34" spans="1:6" ht="37.5" customHeight="1" x14ac:dyDescent="0.2">
      <c r="B34" s="45" t="s">
        <v>289</v>
      </c>
    </row>
    <row r="35" spans="1:6" ht="37.5" customHeight="1" x14ac:dyDescent="0.2">
      <c r="B35" s="45" t="s">
        <v>290</v>
      </c>
    </row>
    <row r="36" spans="1:6" ht="32.25" customHeight="1" x14ac:dyDescent="0.2">
      <c r="B36" s="45" t="s">
        <v>291</v>
      </c>
    </row>
    <row r="37" spans="1:6" ht="44.25" customHeight="1" x14ac:dyDescent="0.2">
      <c r="A37" s="45" t="s">
        <v>292</v>
      </c>
      <c r="B37" s="45" t="s">
        <v>78</v>
      </c>
      <c r="C37" s="45" t="s">
        <v>293</v>
      </c>
      <c r="D37" s="45" t="s">
        <v>9</v>
      </c>
      <c r="E37" s="45" t="s">
        <v>66</v>
      </c>
      <c r="F37" s="45" t="s">
        <v>294</v>
      </c>
    </row>
    <row r="38" spans="1:6" ht="44.25" customHeight="1" x14ac:dyDescent="0.2">
      <c r="D38" s="46" t="s">
        <v>20</v>
      </c>
      <c r="E38" s="45" t="s">
        <v>91</v>
      </c>
      <c r="F38" s="45" t="s">
        <v>295</v>
      </c>
    </row>
    <row r="39" spans="1:6" ht="108.75" customHeight="1" x14ac:dyDescent="0.2">
      <c r="E39" s="45" t="s">
        <v>70</v>
      </c>
      <c r="F39" s="45" t="s">
        <v>296</v>
      </c>
    </row>
    <row r="40" spans="1:6" ht="108.75" customHeight="1" x14ac:dyDescent="0.2">
      <c r="E40" s="45" t="s">
        <v>27</v>
      </c>
      <c r="F40" s="45" t="s">
        <v>297</v>
      </c>
    </row>
    <row r="41" spans="1:6" ht="48" customHeight="1" x14ac:dyDescent="0.2">
      <c r="E41" s="45" t="s">
        <v>38</v>
      </c>
      <c r="F41" s="45" t="s">
        <v>298</v>
      </c>
    </row>
    <row r="42" spans="1:6" ht="48" customHeight="1" x14ac:dyDescent="0.2">
      <c r="E42" s="45" t="s">
        <v>62</v>
      </c>
      <c r="F42" s="45" t="s">
        <v>299</v>
      </c>
    </row>
    <row r="43" spans="1:6" ht="48.75" customHeight="1" x14ac:dyDescent="0.2">
      <c r="A43" s="45" t="s">
        <v>300</v>
      </c>
      <c r="B43" s="45" t="s">
        <v>301</v>
      </c>
      <c r="D43" s="46" t="s">
        <v>92</v>
      </c>
      <c r="E43" s="45" t="s">
        <v>26</v>
      </c>
      <c r="F43" s="45" t="s">
        <v>270</v>
      </c>
    </row>
    <row r="44" spans="1:6" ht="48.75" customHeight="1" x14ac:dyDescent="0.2">
      <c r="D44" s="46"/>
      <c r="E44" s="45" t="s">
        <v>14</v>
      </c>
      <c r="F44" s="45" t="s">
        <v>302</v>
      </c>
    </row>
    <row r="45" spans="1:6" ht="32.25" customHeight="1" x14ac:dyDescent="0.2">
      <c r="A45" s="45" t="s">
        <v>303</v>
      </c>
      <c r="B45" s="45" t="s">
        <v>82</v>
      </c>
      <c r="E45" s="45" t="s">
        <v>79</v>
      </c>
      <c r="F45" s="45" t="s">
        <v>304</v>
      </c>
    </row>
    <row r="46" spans="1:6" ht="32.25" customHeight="1" x14ac:dyDescent="0.2">
      <c r="E46" s="45" t="s">
        <v>28</v>
      </c>
      <c r="F46" s="45" t="s">
        <v>305</v>
      </c>
    </row>
    <row r="47" spans="1:6" ht="32.25" customHeight="1" x14ac:dyDescent="0.2">
      <c r="E47" s="45" t="s">
        <v>36</v>
      </c>
      <c r="F47" s="45" t="s">
        <v>305</v>
      </c>
    </row>
    <row r="48" spans="1:6" ht="32.25" customHeight="1" x14ac:dyDescent="0.2">
      <c r="E48" s="45" t="s">
        <v>306</v>
      </c>
      <c r="F48" s="45" t="s">
        <v>307</v>
      </c>
    </row>
    <row r="49" spans="1:20" ht="32.25" customHeight="1" x14ac:dyDescent="0.2">
      <c r="E49" s="45" t="s">
        <v>63</v>
      </c>
      <c r="F49" s="45" t="s">
        <v>259</v>
      </c>
    </row>
    <row r="50" spans="1:20" ht="32.25" customHeight="1" x14ac:dyDescent="0.2">
      <c r="E50" s="45" t="s">
        <v>31</v>
      </c>
      <c r="F50" s="45" t="s">
        <v>308</v>
      </c>
    </row>
    <row r="51" spans="1:20" ht="32.25" customHeight="1" x14ac:dyDescent="0.2">
      <c r="E51" s="45" t="s">
        <v>34</v>
      </c>
      <c r="F51" s="45" t="s">
        <v>309</v>
      </c>
    </row>
    <row r="52" spans="1:20" ht="32.25" customHeight="1" x14ac:dyDescent="0.2">
      <c r="A52" s="45" t="s">
        <v>310</v>
      </c>
      <c r="B52" s="45" t="s">
        <v>311</v>
      </c>
    </row>
    <row r="53" spans="1:20" ht="32.25" customHeight="1" x14ac:dyDescent="0.2">
      <c r="B53" s="46" t="s">
        <v>203</v>
      </c>
    </row>
    <row r="54" spans="1:20" ht="145.5" customHeight="1" x14ac:dyDescent="0.2">
      <c r="A54" s="45" t="s">
        <v>312</v>
      </c>
      <c r="E54" s="45" t="s">
        <v>313</v>
      </c>
      <c r="F54" s="45" t="s">
        <v>314</v>
      </c>
    </row>
    <row r="55" spans="1:20" ht="90.75" customHeight="1" x14ac:dyDescent="0.2">
      <c r="A55" s="45" t="s">
        <v>315</v>
      </c>
      <c r="B55" s="46" t="s">
        <v>19</v>
      </c>
      <c r="D55" s="45" t="s">
        <v>47</v>
      </c>
      <c r="E55" s="46" t="s">
        <v>316</v>
      </c>
      <c r="F55" s="45" t="s">
        <v>227</v>
      </c>
    </row>
    <row r="56" spans="1:20" ht="90.75" customHeight="1" x14ac:dyDescent="0.2">
      <c r="B56" s="46"/>
      <c r="E56" s="46" t="s">
        <v>23</v>
      </c>
      <c r="F56" s="45" t="s">
        <v>317</v>
      </c>
    </row>
    <row r="57" spans="1:20" s="48" customFormat="1" ht="165" customHeight="1" x14ac:dyDescent="0.2">
      <c r="A57" s="45"/>
      <c r="B57" s="45" t="s">
        <v>318</v>
      </c>
      <c r="C57" s="45" t="s">
        <v>319</v>
      </c>
      <c r="D57" s="45" t="s">
        <v>320</v>
      </c>
      <c r="E57" s="45" t="s">
        <v>321</v>
      </c>
      <c r="F57" s="45" t="s">
        <v>227</v>
      </c>
      <c r="G57" s="45" t="s">
        <v>322</v>
      </c>
      <c r="H57" s="45" t="s">
        <v>323</v>
      </c>
      <c r="I57" s="45" t="s">
        <v>324</v>
      </c>
      <c r="J57" s="45" t="s">
        <v>325</v>
      </c>
      <c r="K57" s="45" t="s">
        <v>326</v>
      </c>
      <c r="L57" s="45" t="s">
        <v>258</v>
      </c>
      <c r="M57" s="45" t="s">
        <v>327</v>
      </c>
      <c r="N57" s="45" t="s">
        <v>328</v>
      </c>
      <c r="O57" s="45" t="s">
        <v>329</v>
      </c>
      <c r="P57" s="45" t="s">
        <v>330</v>
      </c>
      <c r="Q57" s="45"/>
      <c r="R57" s="45"/>
      <c r="S57" s="45"/>
      <c r="T57" s="45"/>
    </row>
    <row r="58" spans="1:20" ht="200.25" customHeight="1" x14ac:dyDescent="0.2">
      <c r="B58" s="45" t="s">
        <v>2</v>
      </c>
      <c r="C58" s="45" t="s">
        <v>198</v>
      </c>
      <c r="D58" s="45" t="s">
        <v>66</v>
      </c>
      <c r="E58" s="45" t="s">
        <v>74</v>
      </c>
      <c r="F58" s="45" t="s">
        <v>203</v>
      </c>
      <c r="G58" s="45" t="s">
        <v>83</v>
      </c>
      <c r="H58" s="45" t="s">
        <v>92</v>
      </c>
      <c r="I58" s="45" t="s">
        <v>93</v>
      </c>
      <c r="J58" s="45" t="s">
        <v>95</v>
      </c>
      <c r="K58" s="45" t="s">
        <v>5</v>
      </c>
      <c r="L58" s="45" t="s">
        <v>11</v>
      </c>
      <c r="M58" s="45" t="s">
        <v>24</v>
      </c>
      <c r="N58" s="45" t="s">
        <v>208</v>
      </c>
      <c r="O58" s="45" t="s">
        <v>32</v>
      </c>
      <c r="P58" s="45" t="s">
        <v>214</v>
      </c>
    </row>
    <row r="59" spans="1:20" ht="195" x14ac:dyDescent="0.2">
      <c r="B59" s="45" t="s">
        <v>76</v>
      </c>
      <c r="C59" s="45" t="s">
        <v>9</v>
      </c>
      <c r="D59" s="45" t="s">
        <v>70</v>
      </c>
      <c r="E59" s="45" t="s">
        <v>77</v>
      </c>
      <c r="F59" s="45" t="s">
        <v>19</v>
      </c>
      <c r="G59" s="45" t="s">
        <v>85</v>
      </c>
      <c r="H59" s="45" t="s">
        <v>96</v>
      </c>
      <c r="I59" s="45" t="s">
        <v>94</v>
      </c>
      <c r="J59" s="45" t="s">
        <v>46</v>
      </c>
      <c r="K59" s="45" t="s">
        <v>213</v>
      </c>
      <c r="L59" s="45" t="s">
        <v>12</v>
      </c>
      <c r="M59" s="45" t="s">
        <v>54</v>
      </c>
      <c r="N59" s="45" t="s">
        <v>31</v>
      </c>
      <c r="O59" s="45" t="s">
        <v>23</v>
      </c>
      <c r="P59" s="45" t="s">
        <v>56</v>
      </c>
    </row>
    <row r="60" spans="1:20" ht="195" x14ac:dyDescent="0.2">
      <c r="B60" s="45" t="s">
        <v>64</v>
      </c>
      <c r="C60" s="45" t="s">
        <v>205</v>
      </c>
      <c r="D60" s="45" t="s">
        <v>71</v>
      </c>
      <c r="E60" s="45" t="s">
        <v>55</v>
      </c>
      <c r="F60" s="45" t="s">
        <v>316</v>
      </c>
      <c r="G60" s="45" t="s">
        <v>3</v>
      </c>
      <c r="H60" s="45" t="s">
        <v>25</v>
      </c>
      <c r="I60" s="45" t="s">
        <v>30</v>
      </c>
      <c r="J60" s="45" t="s">
        <v>61</v>
      </c>
      <c r="K60" s="45" t="s">
        <v>52</v>
      </c>
      <c r="L60" s="45" t="s">
        <v>14</v>
      </c>
      <c r="O60" s="45" t="s">
        <v>23</v>
      </c>
      <c r="P60" s="45" t="s">
        <v>162</v>
      </c>
    </row>
    <row r="61" spans="1:20" ht="120" x14ac:dyDescent="0.2">
      <c r="B61" s="45" t="s">
        <v>201</v>
      </c>
      <c r="C61" s="45" t="s">
        <v>36</v>
      </c>
      <c r="D61" s="45" t="s">
        <v>78</v>
      </c>
      <c r="E61" s="45" t="s">
        <v>60</v>
      </c>
      <c r="F61" s="45" t="s">
        <v>22</v>
      </c>
      <c r="G61" s="45" t="s">
        <v>6</v>
      </c>
      <c r="H61" s="45" t="s">
        <v>210</v>
      </c>
      <c r="I61" s="45" t="s">
        <v>63</v>
      </c>
      <c r="L61" s="45" t="s">
        <v>15</v>
      </c>
      <c r="O61" s="45" t="s">
        <v>27</v>
      </c>
    </row>
    <row r="62" spans="1:20" ht="135" x14ac:dyDescent="0.2">
      <c r="B62" s="45" t="s">
        <v>0</v>
      </c>
      <c r="C62" s="45" t="s">
        <v>53</v>
      </c>
      <c r="D62" s="45" t="s">
        <v>87</v>
      </c>
      <c r="E62" s="45" t="s">
        <v>160</v>
      </c>
      <c r="F62" s="45" t="s">
        <v>29</v>
      </c>
      <c r="G62" s="45" t="s">
        <v>10</v>
      </c>
      <c r="H62" s="45" t="s">
        <v>33</v>
      </c>
      <c r="L62" s="45" t="s">
        <v>216</v>
      </c>
      <c r="O62" s="45" t="s">
        <v>34</v>
      </c>
    </row>
    <row r="63" spans="1:20" ht="75" x14ac:dyDescent="0.2">
      <c r="B63" s="45" t="s">
        <v>79</v>
      </c>
      <c r="D63" s="45" t="s">
        <v>91</v>
      </c>
      <c r="F63" s="45" t="s">
        <v>49</v>
      </c>
      <c r="G63" s="45" t="s">
        <v>13</v>
      </c>
      <c r="H63" s="45" t="s">
        <v>42</v>
      </c>
      <c r="O63" s="45" t="s">
        <v>38</v>
      </c>
    </row>
    <row r="64" spans="1:20" ht="75" x14ac:dyDescent="0.2">
      <c r="B64" s="45" t="s">
        <v>204</v>
      </c>
      <c r="D64" s="45" t="s">
        <v>7</v>
      </c>
      <c r="G64" s="45" t="s">
        <v>199</v>
      </c>
      <c r="H64" s="45" t="s">
        <v>44</v>
      </c>
      <c r="O64" s="45" t="s">
        <v>62</v>
      </c>
    </row>
    <row r="65" spans="2:8" ht="90" x14ac:dyDescent="0.2">
      <c r="B65" s="45" t="s">
        <v>81</v>
      </c>
      <c r="D65" s="45" t="s">
        <v>16</v>
      </c>
      <c r="G65" s="45" t="s">
        <v>20</v>
      </c>
      <c r="H65" s="45" t="s">
        <v>47</v>
      </c>
    </row>
    <row r="66" spans="2:8" ht="60" x14ac:dyDescent="0.2">
      <c r="B66" s="45" t="s">
        <v>82</v>
      </c>
      <c r="D66" s="45" t="s">
        <v>206</v>
      </c>
      <c r="G66" s="45" t="s">
        <v>208</v>
      </c>
    </row>
    <row r="67" spans="2:8" ht="75" x14ac:dyDescent="0.2">
      <c r="B67" s="45" t="s">
        <v>26</v>
      </c>
      <c r="D67" s="45" t="s">
        <v>272</v>
      </c>
      <c r="G67" s="45" t="s">
        <v>35</v>
      </c>
    </row>
    <row r="68" spans="2:8" x14ac:dyDescent="0.2">
      <c r="B68" s="45" t="s">
        <v>28</v>
      </c>
      <c r="D68" s="45" t="s">
        <v>40</v>
      </c>
    </row>
    <row r="69" spans="2:8" ht="90" x14ac:dyDescent="0.2">
      <c r="G69" s="45" t="s">
        <v>211</v>
      </c>
    </row>
    <row r="70" spans="2:8" ht="90" x14ac:dyDescent="0.2">
      <c r="G70" s="45" t="s">
        <v>264</v>
      </c>
    </row>
    <row r="71" spans="2:8" x14ac:dyDescent="0.2">
      <c r="G71" s="45" t="s">
        <v>48</v>
      </c>
    </row>
    <row r="72" spans="2:8" ht="165" x14ac:dyDescent="0.2">
      <c r="G72" s="45" t="s">
        <v>215</v>
      </c>
    </row>
    <row r="73" spans="2:8" ht="135" x14ac:dyDescent="0.2">
      <c r="G73" s="45" t="s">
        <v>51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6"/>
  <sheetViews>
    <sheetView workbookViewId="0">
      <selection activeCell="C3" sqref="C3"/>
    </sheetView>
  </sheetViews>
  <sheetFormatPr defaultRowHeight="15" x14ac:dyDescent="0.2"/>
  <cols>
    <col min="1" max="1" width="71.125" style="3" customWidth="1"/>
    <col min="2" max="9" width="19.625" style="1" customWidth="1"/>
    <col min="10" max="16384" width="9" style="1"/>
  </cols>
  <sheetData>
    <row r="1" spans="1:9" ht="18" x14ac:dyDescent="0.25">
      <c r="B1" s="10" t="s">
        <v>238</v>
      </c>
      <c r="C1" s="10"/>
      <c r="D1" s="10"/>
      <c r="E1" s="10"/>
      <c r="F1" s="10"/>
      <c r="G1" s="10"/>
      <c r="H1" s="10"/>
      <c r="I1" s="10"/>
    </row>
    <row r="2" spans="1:9" ht="48" thickBot="1" x14ac:dyDescent="0.3">
      <c r="A2" s="9" t="s">
        <v>243</v>
      </c>
      <c r="B2" s="11" t="s">
        <v>231</v>
      </c>
      <c r="C2" s="11" t="s">
        <v>227</v>
      </c>
      <c r="D2" s="11" t="s">
        <v>234</v>
      </c>
      <c r="E2" s="11" t="s">
        <v>233</v>
      </c>
      <c r="F2" s="11" t="s">
        <v>228</v>
      </c>
      <c r="G2" s="11" t="s">
        <v>232</v>
      </c>
      <c r="H2" s="11" t="s">
        <v>229</v>
      </c>
      <c r="I2" s="11" t="s">
        <v>230</v>
      </c>
    </row>
    <row r="3" spans="1:9" ht="15.75" x14ac:dyDescent="0.25">
      <c r="A3" s="6" t="s">
        <v>235</v>
      </c>
      <c r="B3" s="19">
        <f>SUM(B5:B123)</f>
        <v>21</v>
      </c>
      <c r="C3" s="20">
        <f t="shared" ref="C3:H3" si="0">SUM(C5:C123)</f>
        <v>14</v>
      </c>
      <c r="D3" s="20">
        <f t="shared" si="0"/>
        <v>20</v>
      </c>
      <c r="E3" s="20">
        <f t="shared" si="0"/>
        <v>47</v>
      </c>
      <c r="F3" s="20">
        <f t="shared" si="0"/>
        <v>30</v>
      </c>
      <c r="G3" s="20">
        <f t="shared" si="0"/>
        <v>5</v>
      </c>
      <c r="H3" s="20">
        <f t="shared" si="0"/>
        <v>1</v>
      </c>
      <c r="I3" s="21">
        <f>SUM(I5:I123)</f>
        <v>7</v>
      </c>
    </row>
    <row r="4" spans="1:9" ht="16.5" thickBot="1" x14ac:dyDescent="0.3">
      <c r="A4" s="6" t="s">
        <v>242</v>
      </c>
      <c r="B4" s="31">
        <f>(B3/$K$124)*100</f>
        <v>14.482758620689657</v>
      </c>
      <c r="C4" s="32">
        <f t="shared" ref="C4:I4" si="1">(C3/$K$124)*100</f>
        <v>9.6551724137931032</v>
      </c>
      <c r="D4" s="32">
        <f t="shared" si="1"/>
        <v>13.793103448275861</v>
      </c>
      <c r="E4" s="32">
        <f t="shared" si="1"/>
        <v>32.41379310344827</v>
      </c>
      <c r="F4" s="32">
        <f t="shared" si="1"/>
        <v>20.689655172413794</v>
      </c>
      <c r="G4" s="32">
        <f t="shared" si="1"/>
        <v>3.4482758620689653</v>
      </c>
      <c r="H4" s="32">
        <f t="shared" si="1"/>
        <v>0.68965517241379315</v>
      </c>
      <c r="I4" s="39">
        <f t="shared" si="1"/>
        <v>4.8275862068965516</v>
      </c>
    </row>
    <row r="5" spans="1:9" x14ac:dyDescent="0.2">
      <c r="A5" s="15" t="s">
        <v>2</v>
      </c>
      <c r="B5" s="25"/>
      <c r="C5" s="25">
        <v>1</v>
      </c>
      <c r="D5" s="25"/>
      <c r="E5" s="25"/>
      <c r="F5" s="25"/>
      <c r="G5" s="25"/>
      <c r="H5" s="25"/>
      <c r="I5" s="25"/>
    </row>
    <row r="6" spans="1:9" x14ac:dyDescent="0.2">
      <c r="A6" s="15" t="s">
        <v>64</v>
      </c>
      <c r="B6" s="33"/>
      <c r="C6" s="33"/>
      <c r="D6" s="33"/>
      <c r="E6" s="33"/>
      <c r="F6" s="33">
        <v>1</v>
      </c>
      <c r="G6" s="33"/>
      <c r="H6" s="33"/>
      <c r="I6" s="33"/>
    </row>
    <row r="7" spans="1:9" x14ac:dyDescent="0.2">
      <c r="A7" s="15" t="s">
        <v>198</v>
      </c>
      <c r="B7" s="33"/>
      <c r="C7" s="33"/>
      <c r="D7" s="33"/>
      <c r="E7" s="33">
        <v>1</v>
      </c>
      <c r="F7" s="33"/>
      <c r="G7" s="33"/>
      <c r="H7" s="33"/>
      <c r="I7" s="33"/>
    </row>
    <row r="8" spans="1:9" x14ac:dyDescent="0.2">
      <c r="A8" s="15" t="s">
        <v>199</v>
      </c>
      <c r="B8" s="33"/>
      <c r="C8" s="33"/>
      <c r="D8" s="33"/>
      <c r="E8" s="33"/>
      <c r="F8" s="33">
        <v>1</v>
      </c>
      <c r="G8" s="33"/>
      <c r="H8" s="33"/>
      <c r="I8" s="33"/>
    </row>
    <row r="9" spans="1:9" x14ac:dyDescent="0.2">
      <c r="A9" s="15" t="s">
        <v>65</v>
      </c>
      <c r="B9" s="33"/>
      <c r="C9" s="33"/>
      <c r="D9" s="33"/>
      <c r="E9" s="33">
        <v>1</v>
      </c>
      <c r="F9" s="33"/>
      <c r="G9" s="33"/>
      <c r="H9" s="33"/>
      <c r="I9" s="33"/>
    </row>
    <row r="10" spans="1:9" x14ac:dyDescent="0.2">
      <c r="A10" s="15" t="s">
        <v>66</v>
      </c>
      <c r="B10" s="33"/>
      <c r="C10" s="33"/>
      <c r="D10" s="33"/>
      <c r="E10" s="33"/>
      <c r="F10" s="33"/>
      <c r="G10" s="33"/>
      <c r="H10" s="33">
        <v>1</v>
      </c>
      <c r="I10" s="33"/>
    </row>
    <row r="11" spans="1:9" ht="30" x14ac:dyDescent="0.2">
      <c r="A11" s="15" t="s">
        <v>67</v>
      </c>
      <c r="B11" s="33"/>
      <c r="C11" s="33"/>
      <c r="D11" s="33"/>
      <c r="E11" s="33">
        <v>1</v>
      </c>
      <c r="F11" s="33">
        <v>1</v>
      </c>
      <c r="G11" s="33"/>
      <c r="H11" s="33"/>
      <c r="I11" s="33"/>
    </row>
    <row r="12" spans="1:9" x14ac:dyDescent="0.2">
      <c r="A12" s="15" t="s">
        <v>68</v>
      </c>
      <c r="B12" s="33"/>
      <c r="C12" s="33"/>
      <c r="D12" s="33"/>
      <c r="E12" s="33"/>
      <c r="F12" s="33">
        <v>1</v>
      </c>
      <c r="G12" s="33"/>
      <c r="H12" s="33"/>
      <c r="I12" s="33"/>
    </row>
    <row r="13" spans="1:9" x14ac:dyDescent="0.2">
      <c r="A13" s="15" t="s">
        <v>200</v>
      </c>
      <c r="B13" s="33"/>
      <c r="C13" s="33"/>
      <c r="D13" s="33"/>
      <c r="E13" s="33">
        <v>1</v>
      </c>
      <c r="F13" s="33"/>
      <c r="G13" s="33"/>
      <c r="H13" s="33"/>
      <c r="I13" s="33"/>
    </row>
    <row r="14" spans="1:9" x14ac:dyDescent="0.2">
      <c r="A14" s="15" t="s">
        <v>69</v>
      </c>
      <c r="B14" s="33"/>
      <c r="C14" s="33"/>
      <c r="D14" s="33"/>
      <c r="E14" s="33"/>
      <c r="F14" s="33"/>
      <c r="G14" s="33"/>
      <c r="H14" s="33"/>
      <c r="I14" s="33">
        <v>1</v>
      </c>
    </row>
    <row r="15" spans="1:9" ht="30" x14ac:dyDescent="0.2">
      <c r="A15" s="15" t="s">
        <v>201</v>
      </c>
      <c r="B15" s="33"/>
      <c r="C15" s="33"/>
      <c r="D15" s="33"/>
      <c r="E15" s="33"/>
      <c r="F15" s="33">
        <v>1</v>
      </c>
      <c r="G15" s="33"/>
      <c r="H15" s="33"/>
      <c r="I15" s="33"/>
    </row>
    <row r="16" spans="1:9" x14ac:dyDescent="0.2">
      <c r="A16" s="15" t="s">
        <v>70</v>
      </c>
      <c r="B16" s="33"/>
      <c r="C16" s="33"/>
      <c r="D16" s="33"/>
      <c r="E16" s="33">
        <v>1</v>
      </c>
      <c r="F16" s="33"/>
      <c r="G16" s="33"/>
      <c r="H16" s="33"/>
      <c r="I16" s="33"/>
    </row>
    <row r="17" spans="1:9" x14ac:dyDescent="0.2">
      <c r="A17" s="15" t="s">
        <v>71</v>
      </c>
      <c r="B17" s="33">
        <v>1</v>
      </c>
      <c r="C17" s="33"/>
      <c r="D17" s="33"/>
      <c r="E17" s="33"/>
      <c r="F17" s="33"/>
      <c r="G17" s="33"/>
      <c r="H17" s="33"/>
      <c r="I17" s="33"/>
    </row>
    <row r="18" spans="1:9" x14ac:dyDescent="0.2">
      <c r="A18" s="15" t="s">
        <v>72</v>
      </c>
      <c r="B18" s="33"/>
      <c r="C18" s="33"/>
      <c r="D18" s="33"/>
      <c r="E18" s="33">
        <v>1</v>
      </c>
      <c r="F18" s="33"/>
      <c r="G18" s="33"/>
      <c r="H18" s="33"/>
      <c r="I18" s="33"/>
    </row>
    <row r="19" spans="1:9" ht="30" x14ac:dyDescent="0.2">
      <c r="A19" s="15" t="s">
        <v>202</v>
      </c>
      <c r="B19" s="33">
        <v>1</v>
      </c>
      <c r="C19" s="33"/>
      <c r="D19" s="33"/>
      <c r="E19" s="33">
        <v>1</v>
      </c>
      <c r="F19" s="33"/>
      <c r="G19" s="33"/>
      <c r="H19" s="33"/>
      <c r="I19" s="33"/>
    </row>
    <row r="20" spans="1:9" x14ac:dyDescent="0.2">
      <c r="A20" s="15" t="s">
        <v>73</v>
      </c>
      <c r="B20" s="33"/>
      <c r="C20" s="33"/>
      <c r="D20" s="33"/>
      <c r="E20" s="33">
        <v>1</v>
      </c>
      <c r="F20" s="33"/>
      <c r="G20" s="33"/>
      <c r="H20" s="33"/>
      <c r="I20" s="33"/>
    </row>
    <row r="21" spans="1:9" ht="30" x14ac:dyDescent="0.2">
      <c r="A21" s="15" t="s">
        <v>74</v>
      </c>
      <c r="B21" s="33"/>
      <c r="C21" s="33"/>
      <c r="D21" s="33"/>
      <c r="E21" s="33"/>
      <c r="F21" s="33"/>
      <c r="G21" s="33">
        <v>1</v>
      </c>
      <c r="H21" s="33"/>
      <c r="I21" s="33"/>
    </row>
    <row r="22" spans="1:9" x14ac:dyDescent="0.2">
      <c r="A22" s="15" t="s">
        <v>203</v>
      </c>
      <c r="B22" s="33"/>
      <c r="C22" s="33">
        <v>1</v>
      </c>
      <c r="D22" s="33"/>
      <c r="E22" s="33"/>
      <c r="F22" s="33"/>
      <c r="G22" s="33"/>
      <c r="H22" s="33"/>
      <c r="I22" s="33"/>
    </row>
    <row r="23" spans="1:9" ht="30" x14ac:dyDescent="0.2">
      <c r="A23" s="15" t="s">
        <v>75</v>
      </c>
      <c r="B23" s="33"/>
      <c r="C23" s="33"/>
      <c r="D23" s="33"/>
      <c r="E23" s="33">
        <v>1</v>
      </c>
      <c r="F23" s="33"/>
      <c r="G23" s="33"/>
      <c r="H23" s="33"/>
      <c r="I23" s="33"/>
    </row>
    <row r="24" spans="1:9" ht="30" x14ac:dyDescent="0.2">
      <c r="A24" s="15" t="s">
        <v>76</v>
      </c>
      <c r="B24" s="33"/>
      <c r="C24" s="33"/>
      <c r="D24" s="33"/>
      <c r="E24" s="33">
        <v>1</v>
      </c>
      <c r="F24" s="33"/>
      <c r="G24" s="33"/>
      <c r="H24" s="33"/>
      <c r="I24" s="33"/>
    </row>
    <row r="25" spans="1:9" ht="30" x14ac:dyDescent="0.2">
      <c r="A25" s="15" t="s">
        <v>77</v>
      </c>
      <c r="B25" s="33"/>
      <c r="C25" s="33"/>
      <c r="D25" s="33"/>
      <c r="E25" s="33"/>
      <c r="F25" s="33">
        <v>1</v>
      </c>
      <c r="G25" s="33"/>
      <c r="H25" s="33"/>
      <c r="I25" s="33"/>
    </row>
    <row r="26" spans="1:9" x14ac:dyDescent="0.2">
      <c r="A26" s="15" t="s">
        <v>78</v>
      </c>
      <c r="B26" s="33">
        <v>1</v>
      </c>
      <c r="C26" s="33"/>
      <c r="D26" s="33"/>
      <c r="E26" s="33"/>
      <c r="F26" s="33"/>
      <c r="G26" s="33"/>
      <c r="H26" s="33"/>
      <c r="I26" s="33"/>
    </row>
    <row r="27" spans="1:9" x14ac:dyDescent="0.2">
      <c r="A27" s="15" t="s">
        <v>0</v>
      </c>
      <c r="B27" s="33"/>
      <c r="C27" s="33"/>
      <c r="D27" s="33"/>
      <c r="E27" s="33"/>
      <c r="F27" s="33">
        <v>1</v>
      </c>
      <c r="G27" s="33"/>
      <c r="H27" s="33"/>
      <c r="I27" s="33"/>
    </row>
    <row r="28" spans="1:9" x14ac:dyDescent="0.2">
      <c r="A28" s="15" t="s">
        <v>79</v>
      </c>
      <c r="B28" s="33"/>
      <c r="C28" s="33"/>
      <c r="D28" s="33"/>
      <c r="E28" s="33"/>
      <c r="F28" s="33">
        <v>1</v>
      </c>
      <c r="G28" s="33"/>
      <c r="H28" s="33"/>
      <c r="I28" s="33"/>
    </row>
    <row r="29" spans="1:9" x14ac:dyDescent="0.2">
      <c r="A29" s="15" t="s">
        <v>80</v>
      </c>
      <c r="B29" s="33"/>
      <c r="C29" s="33"/>
      <c r="D29" s="33"/>
      <c r="E29" s="33">
        <v>1</v>
      </c>
      <c r="F29" s="33"/>
      <c r="G29" s="33"/>
      <c r="H29" s="33"/>
      <c r="I29" s="33">
        <v>1</v>
      </c>
    </row>
    <row r="30" spans="1:9" ht="30" x14ac:dyDescent="0.2">
      <c r="A30" s="15" t="s">
        <v>204</v>
      </c>
      <c r="B30" s="33"/>
      <c r="C30" s="33"/>
      <c r="D30" s="33"/>
      <c r="E30" s="33"/>
      <c r="F30" s="33">
        <v>1</v>
      </c>
      <c r="G30" s="33"/>
      <c r="H30" s="33"/>
      <c r="I30" s="33"/>
    </row>
    <row r="31" spans="1:9" x14ac:dyDescent="0.2">
      <c r="A31" s="15" t="s">
        <v>81</v>
      </c>
      <c r="B31" s="33"/>
      <c r="C31" s="33"/>
      <c r="D31" s="33"/>
      <c r="E31" s="33">
        <v>1</v>
      </c>
      <c r="F31" s="33"/>
      <c r="G31" s="33"/>
      <c r="H31" s="33"/>
      <c r="I31" s="33"/>
    </row>
    <row r="32" spans="1:9" x14ac:dyDescent="0.2">
      <c r="A32" s="15" t="s">
        <v>82</v>
      </c>
      <c r="B32" s="33"/>
      <c r="C32" s="33"/>
      <c r="D32" s="33"/>
      <c r="E32" s="33"/>
      <c r="F32" s="33"/>
      <c r="G32" s="33"/>
      <c r="H32" s="33"/>
      <c r="I32" s="33">
        <v>1</v>
      </c>
    </row>
    <row r="33" spans="1:9" ht="30" x14ac:dyDescent="0.2">
      <c r="A33" s="15" t="s">
        <v>83</v>
      </c>
      <c r="B33" s="33">
        <v>1</v>
      </c>
      <c r="C33" s="33"/>
      <c r="D33" s="33"/>
      <c r="E33" s="33"/>
      <c r="F33" s="33"/>
      <c r="G33" s="33"/>
      <c r="H33" s="33"/>
      <c r="I33" s="33"/>
    </row>
    <row r="34" spans="1:9" x14ac:dyDescent="0.2">
      <c r="A34" s="15" t="s">
        <v>84</v>
      </c>
      <c r="B34" s="33"/>
      <c r="C34" s="33"/>
      <c r="D34" s="33"/>
      <c r="E34" s="33"/>
      <c r="F34" s="33">
        <v>1</v>
      </c>
      <c r="G34" s="33"/>
      <c r="H34" s="33"/>
      <c r="I34" s="33"/>
    </row>
    <row r="35" spans="1:9" x14ac:dyDescent="0.2">
      <c r="A35" s="15" t="s">
        <v>85</v>
      </c>
      <c r="B35" s="33"/>
      <c r="C35" s="33"/>
      <c r="D35" s="33"/>
      <c r="E35" s="33"/>
      <c r="F35" s="33">
        <v>1</v>
      </c>
      <c r="G35" s="33"/>
      <c r="H35" s="33"/>
      <c r="I35" s="33"/>
    </row>
    <row r="36" spans="1:9" ht="30" x14ac:dyDescent="0.2">
      <c r="A36" s="15" t="s">
        <v>86</v>
      </c>
      <c r="B36" s="33"/>
      <c r="C36" s="33"/>
      <c r="D36" s="33"/>
      <c r="E36" s="33">
        <v>1</v>
      </c>
      <c r="F36" s="33"/>
      <c r="G36" s="33"/>
      <c r="H36" s="33"/>
      <c r="I36" s="33"/>
    </row>
    <row r="37" spans="1:9" ht="30" x14ac:dyDescent="0.2">
      <c r="A37" s="15" t="s">
        <v>87</v>
      </c>
      <c r="B37" s="33"/>
      <c r="C37" s="33"/>
      <c r="D37" s="33"/>
      <c r="E37" s="33"/>
      <c r="F37" s="33">
        <v>1</v>
      </c>
      <c r="G37" s="33"/>
      <c r="H37" s="33"/>
      <c r="I37" s="33"/>
    </row>
    <row r="38" spans="1:9" ht="30" x14ac:dyDescent="0.2">
      <c r="A38" s="15" t="s">
        <v>88</v>
      </c>
      <c r="B38" s="33"/>
      <c r="C38" s="33"/>
      <c r="D38" s="33"/>
      <c r="E38" s="33"/>
      <c r="F38" s="33">
        <v>1</v>
      </c>
      <c r="G38" s="33"/>
      <c r="H38" s="33"/>
      <c r="I38" s="33"/>
    </row>
    <row r="39" spans="1:9" ht="30" x14ac:dyDescent="0.2">
      <c r="A39" s="15" t="s">
        <v>89</v>
      </c>
      <c r="B39" s="33"/>
      <c r="C39" s="33"/>
      <c r="D39" s="33"/>
      <c r="E39" s="33">
        <v>1</v>
      </c>
      <c r="F39" s="33"/>
      <c r="G39" s="33"/>
      <c r="H39" s="33"/>
      <c r="I39" s="33"/>
    </row>
    <row r="40" spans="1:9" x14ac:dyDescent="0.2">
      <c r="A40" s="15" t="s">
        <v>90</v>
      </c>
      <c r="B40" s="33"/>
      <c r="C40" s="33"/>
      <c r="D40" s="33"/>
      <c r="E40" s="33"/>
      <c r="F40" s="33"/>
      <c r="G40" s="33">
        <v>1</v>
      </c>
      <c r="H40" s="33"/>
      <c r="I40" s="33"/>
    </row>
    <row r="41" spans="1:9" x14ac:dyDescent="0.2">
      <c r="A41" s="15" t="s">
        <v>91</v>
      </c>
      <c r="B41" s="33">
        <v>1</v>
      </c>
      <c r="C41" s="33"/>
      <c r="D41" s="33"/>
      <c r="E41" s="33"/>
      <c r="F41" s="33"/>
      <c r="G41" s="33"/>
      <c r="H41" s="33"/>
      <c r="I41" s="33"/>
    </row>
    <row r="42" spans="1:9" ht="30" x14ac:dyDescent="0.25">
      <c r="A42" s="15" t="s">
        <v>92</v>
      </c>
      <c r="B42" s="33"/>
      <c r="C42" s="33"/>
      <c r="D42" s="33"/>
      <c r="E42" s="33">
        <v>1</v>
      </c>
      <c r="F42" s="33"/>
      <c r="G42" s="33"/>
      <c r="H42" s="33"/>
      <c r="I42" s="33"/>
    </row>
    <row r="43" spans="1:9" ht="30" x14ac:dyDescent="0.2">
      <c r="A43" s="15" t="s">
        <v>93</v>
      </c>
      <c r="B43" s="33"/>
      <c r="C43" s="33"/>
      <c r="D43" s="33"/>
      <c r="E43" s="33"/>
      <c r="F43" s="33">
        <v>1</v>
      </c>
      <c r="G43" s="33"/>
      <c r="H43" s="33"/>
      <c r="I43" s="33"/>
    </row>
    <row r="44" spans="1:9" x14ac:dyDescent="0.2">
      <c r="A44" s="15" t="s">
        <v>94</v>
      </c>
      <c r="B44" s="33"/>
      <c r="C44" s="33"/>
      <c r="D44" s="33"/>
      <c r="E44" s="33">
        <v>1</v>
      </c>
      <c r="F44" s="33">
        <v>1</v>
      </c>
      <c r="G44" s="33"/>
      <c r="H44" s="33"/>
      <c r="I44" s="33"/>
    </row>
    <row r="45" spans="1:9" ht="30" x14ac:dyDescent="0.2">
      <c r="A45" s="15" t="s">
        <v>95</v>
      </c>
      <c r="B45" s="33">
        <v>1</v>
      </c>
      <c r="C45" s="33"/>
      <c r="D45" s="33"/>
      <c r="E45" s="33"/>
      <c r="F45" s="33"/>
      <c r="G45" s="33"/>
      <c r="H45" s="33"/>
      <c r="I45" s="33"/>
    </row>
    <row r="46" spans="1:9" ht="30" x14ac:dyDescent="0.2">
      <c r="A46" s="15" t="s">
        <v>96</v>
      </c>
      <c r="B46" s="33"/>
      <c r="C46" s="33"/>
      <c r="D46" s="33">
        <v>1</v>
      </c>
      <c r="E46" s="33">
        <v>1</v>
      </c>
      <c r="F46" s="33"/>
      <c r="G46" s="33"/>
      <c r="H46" s="33"/>
      <c r="I46" s="33"/>
    </row>
    <row r="47" spans="1:9" x14ac:dyDescent="0.2">
      <c r="A47" s="15" t="s">
        <v>3</v>
      </c>
      <c r="B47" s="33"/>
      <c r="C47" s="33"/>
      <c r="D47" s="33">
        <v>1</v>
      </c>
      <c r="E47" s="33">
        <v>1</v>
      </c>
      <c r="F47" s="33"/>
      <c r="G47" s="33"/>
      <c r="H47" s="33"/>
      <c r="I47" s="33"/>
    </row>
    <row r="48" spans="1:9" x14ac:dyDescent="0.2">
      <c r="A48" s="15" t="s">
        <v>4</v>
      </c>
      <c r="B48" s="33"/>
      <c r="C48" s="33"/>
      <c r="D48" s="33"/>
      <c r="E48" s="33">
        <v>1</v>
      </c>
      <c r="F48" s="33"/>
      <c r="G48" s="33"/>
      <c r="H48" s="33"/>
      <c r="I48" s="33"/>
    </row>
    <row r="49" spans="1:9" x14ac:dyDescent="0.2">
      <c r="A49" s="15" t="s">
        <v>5</v>
      </c>
      <c r="B49" s="33"/>
      <c r="C49" s="33"/>
      <c r="D49" s="33">
        <v>1</v>
      </c>
      <c r="E49" s="33">
        <v>1</v>
      </c>
      <c r="F49" s="33"/>
      <c r="G49" s="33"/>
      <c r="H49" s="33"/>
      <c r="I49" s="33"/>
    </row>
    <row r="50" spans="1:9" x14ac:dyDescent="0.2">
      <c r="A50" s="15" t="s">
        <v>6</v>
      </c>
      <c r="B50" s="33"/>
      <c r="C50" s="33"/>
      <c r="D50" s="33">
        <v>1</v>
      </c>
      <c r="E50" s="33">
        <v>1</v>
      </c>
      <c r="F50" s="33"/>
      <c r="G50" s="33"/>
      <c r="H50" s="33"/>
      <c r="I50" s="33"/>
    </row>
    <row r="51" spans="1:9" x14ac:dyDescent="0.2">
      <c r="A51" s="15" t="s">
        <v>7</v>
      </c>
      <c r="B51" s="33">
        <v>1</v>
      </c>
      <c r="C51" s="33"/>
      <c r="D51" s="33"/>
      <c r="E51" s="33"/>
      <c r="F51" s="33"/>
      <c r="G51" s="33"/>
      <c r="H51" s="33"/>
      <c r="I51" s="33"/>
    </row>
    <row r="52" spans="1:9" x14ac:dyDescent="0.2">
      <c r="A52" s="15" t="s">
        <v>8</v>
      </c>
      <c r="B52" s="33"/>
      <c r="C52" s="33"/>
      <c r="D52" s="33"/>
      <c r="E52" s="33">
        <v>1</v>
      </c>
      <c r="F52" s="33">
        <v>1</v>
      </c>
      <c r="G52" s="33"/>
      <c r="H52" s="33"/>
      <c r="I52" s="33"/>
    </row>
    <row r="53" spans="1:9" x14ac:dyDescent="0.2">
      <c r="A53" s="15" t="s">
        <v>9</v>
      </c>
      <c r="B53" s="33"/>
      <c r="C53" s="33"/>
      <c r="D53" s="33"/>
      <c r="E53" s="33"/>
      <c r="F53" s="33"/>
      <c r="G53" s="33"/>
      <c r="H53" s="33"/>
      <c r="I53" s="33">
        <v>1</v>
      </c>
    </row>
    <row r="54" spans="1:9" x14ac:dyDescent="0.2">
      <c r="A54" s="15" t="s">
        <v>10</v>
      </c>
      <c r="B54" s="33"/>
      <c r="C54" s="33">
        <v>1</v>
      </c>
      <c r="D54" s="33"/>
      <c r="E54" s="33"/>
      <c r="F54" s="33">
        <v>1</v>
      </c>
      <c r="G54" s="33"/>
      <c r="H54" s="33"/>
      <c r="I54" s="33"/>
    </row>
    <row r="55" spans="1:9" x14ac:dyDescent="0.2">
      <c r="A55" s="15" t="s">
        <v>11</v>
      </c>
      <c r="B55" s="33"/>
      <c r="C55" s="33">
        <v>1</v>
      </c>
      <c r="D55" s="33"/>
      <c r="E55" s="33"/>
      <c r="F55" s="33"/>
      <c r="G55" s="33"/>
      <c r="H55" s="33"/>
      <c r="I55" s="33"/>
    </row>
    <row r="56" spans="1:9" ht="30" x14ac:dyDescent="0.2">
      <c r="A56" s="15" t="s">
        <v>205</v>
      </c>
      <c r="B56" s="33">
        <v>1</v>
      </c>
      <c r="C56" s="33"/>
      <c r="D56" s="33"/>
      <c r="E56" s="33">
        <v>1</v>
      </c>
      <c r="F56" s="33"/>
      <c r="G56" s="33"/>
      <c r="H56" s="33"/>
      <c r="I56" s="33"/>
    </row>
    <row r="57" spans="1:9" x14ac:dyDescent="0.2">
      <c r="A57" s="15" t="s">
        <v>12</v>
      </c>
      <c r="B57" s="33"/>
      <c r="C57" s="33">
        <v>1</v>
      </c>
      <c r="D57" s="33"/>
      <c r="E57" s="33"/>
      <c r="F57" s="33"/>
      <c r="G57" s="33"/>
      <c r="H57" s="33"/>
      <c r="I57" s="33">
        <v>1</v>
      </c>
    </row>
    <row r="58" spans="1:9" x14ac:dyDescent="0.2">
      <c r="A58" s="15" t="s">
        <v>13</v>
      </c>
      <c r="B58" s="33"/>
      <c r="C58" s="33"/>
      <c r="D58" s="33"/>
      <c r="E58" s="33"/>
      <c r="F58" s="33">
        <v>1</v>
      </c>
      <c r="G58" s="33"/>
      <c r="H58" s="33"/>
      <c r="I58" s="33"/>
    </row>
    <row r="59" spans="1:9" x14ac:dyDescent="0.2">
      <c r="A59" s="15" t="s">
        <v>14</v>
      </c>
      <c r="B59" s="33"/>
      <c r="C59" s="33"/>
      <c r="D59" s="33"/>
      <c r="E59" s="33"/>
      <c r="F59" s="33"/>
      <c r="G59" s="33">
        <v>1</v>
      </c>
      <c r="H59" s="33"/>
      <c r="I59" s="33"/>
    </row>
    <row r="60" spans="1:9" x14ac:dyDescent="0.2">
      <c r="A60" s="15" t="s">
        <v>15</v>
      </c>
      <c r="B60" s="33"/>
      <c r="C60" s="33"/>
      <c r="D60" s="33"/>
      <c r="E60" s="33"/>
      <c r="F60" s="33"/>
      <c r="G60" s="33">
        <v>1</v>
      </c>
      <c r="H60" s="33"/>
      <c r="I60" s="33"/>
    </row>
    <row r="61" spans="1:9" x14ac:dyDescent="0.2">
      <c r="A61" s="15" t="s">
        <v>16</v>
      </c>
      <c r="B61" s="33">
        <v>1</v>
      </c>
      <c r="C61" s="33"/>
      <c r="D61" s="33"/>
      <c r="E61" s="33"/>
      <c r="F61" s="33"/>
      <c r="G61" s="33"/>
      <c r="H61" s="33"/>
      <c r="I61" s="33"/>
    </row>
    <row r="62" spans="1:9" x14ac:dyDescent="0.2">
      <c r="A62" s="15" t="s">
        <v>17</v>
      </c>
      <c r="B62" s="33">
        <v>1</v>
      </c>
      <c r="C62" s="33"/>
      <c r="D62" s="33"/>
      <c r="E62" s="33"/>
      <c r="F62" s="33"/>
      <c r="G62" s="33"/>
      <c r="H62" s="33"/>
      <c r="I62" s="33"/>
    </row>
    <row r="63" spans="1:9" x14ac:dyDescent="0.2">
      <c r="A63" s="15" t="s">
        <v>18</v>
      </c>
      <c r="B63" s="33">
        <v>1</v>
      </c>
      <c r="C63" s="33"/>
      <c r="D63" s="33"/>
      <c r="E63" s="33"/>
      <c r="F63" s="33"/>
      <c r="G63" s="33"/>
      <c r="H63" s="33"/>
      <c r="I63" s="33"/>
    </row>
    <row r="64" spans="1:9" x14ac:dyDescent="0.2">
      <c r="A64" s="15" t="s">
        <v>19</v>
      </c>
      <c r="B64" s="33"/>
      <c r="C64" s="33">
        <v>1</v>
      </c>
      <c r="D64" s="33"/>
      <c r="E64" s="33"/>
      <c r="F64" s="33"/>
      <c r="G64" s="33"/>
      <c r="H64" s="33"/>
      <c r="I64" s="33"/>
    </row>
    <row r="65" spans="1:9" x14ac:dyDescent="0.2">
      <c r="A65" s="15" t="s">
        <v>206</v>
      </c>
      <c r="B65" s="33">
        <v>1</v>
      </c>
      <c r="C65" s="33"/>
      <c r="D65" s="33"/>
      <c r="E65" s="33"/>
      <c r="F65" s="33"/>
      <c r="G65" s="33"/>
      <c r="H65" s="33"/>
      <c r="I65" s="33"/>
    </row>
    <row r="66" spans="1:9" x14ac:dyDescent="0.2">
      <c r="A66" s="15" t="s">
        <v>20</v>
      </c>
      <c r="B66" s="33">
        <v>1</v>
      </c>
      <c r="C66" s="33"/>
      <c r="D66" s="33"/>
      <c r="E66" s="33"/>
      <c r="F66" s="33"/>
      <c r="G66" s="33"/>
      <c r="H66" s="33"/>
      <c r="I66" s="33"/>
    </row>
    <row r="67" spans="1:9" x14ac:dyDescent="0.2">
      <c r="A67" s="15" t="s">
        <v>21</v>
      </c>
      <c r="B67" s="33">
        <v>1</v>
      </c>
      <c r="C67" s="33"/>
      <c r="D67" s="33"/>
      <c r="E67" s="33"/>
      <c r="F67" s="33"/>
      <c r="G67" s="33"/>
      <c r="H67" s="33"/>
      <c r="I67" s="33"/>
    </row>
    <row r="68" spans="1:9" ht="30" x14ac:dyDescent="0.2">
      <c r="A68" s="15" t="s">
        <v>207</v>
      </c>
      <c r="B68" s="33"/>
      <c r="C68" s="33">
        <v>1</v>
      </c>
      <c r="D68" s="33"/>
      <c r="E68" s="33">
        <v>1</v>
      </c>
      <c r="F68" s="33"/>
      <c r="G68" s="33"/>
      <c r="H68" s="33"/>
      <c r="I68" s="33"/>
    </row>
    <row r="69" spans="1:9" x14ac:dyDescent="0.2">
      <c r="A69" s="15" t="s">
        <v>22</v>
      </c>
      <c r="B69" s="33"/>
      <c r="C69" s="33">
        <v>1</v>
      </c>
      <c r="D69" s="33"/>
      <c r="E69" s="33"/>
      <c r="F69" s="33"/>
      <c r="G69" s="33"/>
      <c r="H69" s="33"/>
      <c r="I69" s="33"/>
    </row>
    <row r="70" spans="1:9" ht="30" x14ac:dyDescent="0.2">
      <c r="A70" s="15" t="s">
        <v>23</v>
      </c>
      <c r="B70" s="33"/>
      <c r="C70" s="33"/>
      <c r="D70" s="33"/>
      <c r="E70" s="33"/>
      <c r="F70" s="33">
        <v>1</v>
      </c>
      <c r="G70" s="33"/>
      <c r="H70" s="33"/>
      <c r="I70" s="33"/>
    </row>
    <row r="71" spans="1:9" ht="30" x14ac:dyDescent="0.2">
      <c r="A71" s="15" t="s">
        <v>24</v>
      </c>
      <c r="B71" s="33"/>
      <c r="C71" s="33"/>
      <c r="D71" s="33"/>
      <c r="E71" s="33"/>
      <c r="F71" s="33">
        <v>1</v>
      </c>
      <c r="G71" s="33"/>
      <c r="H71" s="33"/>
      <c r="I71" s="33"/>
    </row>
    <row r="72" spans="1:9" ht="30" x14ac:dyDescent="0.2">
      <c r="A72" s="15" t="s">
        <v>25</v>
      </c>
      <c r="B72" s="33"/>
      <c r="C72" s="33">
        <v>1</v>
      </c>
      <c r="D72" s="33"/>
      <c r="E72" s="33">
        <v>1</v>
      </c>
      <c r="F72" s="33"/>
      <c r="G72" s="33"/>
      <c r="H72" s="33"/>
      <c r="I72" s="33"/>
    </row>
    <row r="73" spans="1:9" x14ac:dyDescent="0.2">
      <c r="A73" s="15" t="s">
        <v>208</v>
      </c>
      <c r="B73" s="33"/>
      <c r="C73" s="33"/>
      <c r="D73" s="33"/>
      <c r="E73" s="33">
        <v>1</v>
      </c>
      <c r="F73" s="33"/>
      <c r="G73" s="33"/>
      <c r="H73" s="33"/>
      <c r="I73" s="33"/>
    </row>
    <row r="74" spans="1:9" ht="30" x14ac:dyDescent="0.2">
      <c r="A74" s="15" t="s">
        <v>209</v>
      </c>
      <c r="B74" s="33"/>
      <c r="C74" s="33"/>
      <c r="D74" s="33"/>
      <c r="E74" s="33">
        <v>1</v>
      </c>
      <c r="F74" s="33"/>
      <c r="G74" s="33"/>
      <c r="H74" s="33"/>
      <c r="I74" s="33"/>
    </row>
    <row r="75" spans="1:9" x14ac:dyDescent="0.2">
      <c r="A75" s="15" t="s">
        <v>26</v>
      </c>
      <c r="B75" s="33"/>
      <c r="C75" s="33"/>
      <c r="D75" s="33"/>
      <c r="E75" s="33"/>
      <c r="F75" s="33">
        <v>1</v>
      </c>
      <c r="G75" s="33"/>
      <c r="H75" s="33"/>
      <c r="I75" s="33"/>
    </row>
    <row r="76" spans="1:9" x14ac:dyDescent="0.2">
      <c r="A76" s="15" t="s">
        <v>27</v>
      </c>
      <c r="B76" s="33"/>
      <c r="C76" s="33"/>
      <c r="D76" s="33"/>
      <c r="E76" s="33"/>
      <c r="F76" s="33">
        <v>1</v>
      </c>
      <c r="G76" s="33"/>
      <c r="H76" s="33"/>
      <c r="I76" s="33"/>
    </row>
    <row r="77" spans="1:9" x14ac:dyDescent="0.2">
      <c r="A77" s="15" t="s">
        <v>28</v>
      </c>
      <c r="B77" s="33"/>
      <c r="C77" s="33"/>
      <c r="D77" s="33"/>
      <c r="E77" s="33"/>
      <c r="F77" s="33">
        <v>1</v>
      </c>
      <c r="G77" s="33"/>
      <c r="H77" s="33"/>
      <c r="I77" s="33"/>
    </row>
    <row r="78" spans="1:9" x14ac:dyDescent="0.2">
      <c r="A78" s="15" t="s">
        <v>29</v>
      </c>
      <c r="B78" s="33"/>
      <c r="C78" s="33">
        <v>1</v>
      </c>
      <c r="D78" s="33"/>
      <c r="E78" s="33"/>
      <c r="F78" s="33"/>
      <c r="G78" s="33"/>
      <c r="H78" s="33"/>
      <c r="I78" s="33"/>
    </row>
    <row r="79" spans="1:9" ht="30" x14ac:dyDescent="0.2">
      <c r="A79" s="15" t="s">
        <v>30</v>
      </c>
      <c r="B79" s="33"/>
      <c r="C79" s="33"/>
      <c r="D79" s="33"/>
      <c r="E79" s="33"/>
      <c r="F79" s="33">
        <v>1</v>
      </c>
      <c r="G79" s="33"/>
      <c r="H79" s="33"/>
      <c r="I79" s="33"/>
    </row>
    <row r="80" spans="1:9" x14ac:dyDescent="0.2">
      <c r="A80" s="15" t="s">
        <v>31</v>
      </c>
      <c r="B80" s="33"/>
      <c r="C80" s="33"/>
      <c r="D80" s="33"/>
      <c r="E80" s="33"/>
      <c r="F80" s="33">
        <v>1</v>
      </c>
      <c r="G80" s="33"/>
      <c r="H80" s="33"/>
      <c r="I80" s="33"/>
    </row>
    <row r="81" spans="1:9" ht="30" x14ac:dyDescent="0.2">
      <c r="A81" s="15" t="s">
        <v>210</v>
      </c>
      <c r="B81" s="33"/>
      <c r="C81" s="33"/>
      <c r="D81" s="33">
        <v>1</v>
      </c>
      <c r="E81" s="33">
        <v>1</v>
      </c>
      <c r="F81" s="33"/>
      <c r="G81" s="33"/>
      <c r="H81" s="33"/>
      <c r="I81" s="33"/>
    </row>
    <row r="82" spans="1:9" x14ac:dyDescent="0.2">
      <c r="A82" s="15" t="s">
        <v>32</v>
      </c>
      <c r="B82" s="33"/>
      <c r="C82" s="33"/>
      <c r="D82" s="33"/>
      <c r="E82" s="33">
        <v>1</v>
      </c>
      <c r="F82" s="33"/>
      <c r="G82" s="33"/>
      <c r="H82" s="33"/>
      <c r="I82" s="33"/>
    </row>
    <row r="83" spans="1:9" x14ac:dyDescent="0.2">
      <c r="A83" s="15" t="s">
        <v>33</v>
      </c>
      <c r="B83" s="33"/>
      <c r="C83" s="33"/>
      <c r="D83" s="33"/>
      <c r="E83" s="33">
        <v>1</v>
      </c>
      <c r="F83" s="33"/>
      <c r="G83" s="33"/>
      <c r="H83" s="33"/>
      <c r="I83" s="33"/>
    </row>
    <row r="84" spans="1:9" x14ac:dyDescent="0.2">
      <c r="A84" s="15" t="s">
        <v>34</v>
      </c>
      <c r="B84" s="33"/>
      <c r="C84" s="33"/>
      <c r="D84" s="33"/>
      <c r="E84" s="33"/>
      <c r="F84" s="33">
        <v>1</v>
      </c>
      <c r="G84" s="33"/>
      <c r="H84" s="33"/>
      <c r="I84" s="33"/>
    </row>
    <row r="85" spans="1:9" x14ac:dyDescent="0.2">
      <c r="A85" s="15" t="s">
        <v>35</v>
      </c>
      <c r="B85" s="33"/>
      <c r="C85" s="33"/>
      <c r="D85" s="33"/>
      <c r="E85" s="33"/>
      <c r="F85" s="33">
        <v>1</v>
      </c>
      <c r="G85" s="33"/>
      <c r="H85" s="33"/>
      <c r="I85" s="33"/>
    </row>
    <row r="86" spans="1:9" x14ac:dyDescent="0.2">
      <c r="A86" s="15" t="s">
        <v>36</v>
      </c>
      <c r="B86" s="33">
        <v>1</v>
      </c>
      <c r="C86" s="33"/>
      <c r="D86" s="33"/>
      <c r="E86" s="33">
        <v>1</v>
      </c>
      <c r="F86" s="33"/>
      <c r="G86" s="33"/>
      <c r="H86" s="33"/>
      <c r="I86" s="33"/>
    </row>
    <row r="87" spans="1:9" x14ac:dyDescent="0.2">
      <c r="A87" s="15" t="s">
        <v>37</v>
      </c>
      <c r="B87" s="33">
        <v>1</v>
      </c>
      <c r="C87" s="33"/>
      <c r="D87" s="33"/>
      <c r="E87" s="33"/>
      <c r="F87" s="33"/>
      <c r="G87" s="33"/>
      <c r="H87" s="33"/>
      <c r="I87" s="33"/>
    </row>
    <row r="88" spans="1:9" x14ac:dyDescent="0.2">
      <c r="A88" s="15" t="s">
        <v>38</v>
      </c>
      <c r="B88" s="33"/>
      <c r="C88" s="33"/>
      <c r="D88" s="33"/>
      <c r="E88" s="33"/>
      <c r="F88" s="33">
        <v>1</v>
      </c>
      <c r="G88" s="33"/>
      <c r="H88" s="33"/>
      <c r="I88" s="33"/>
    </row>
    <row r="89" spans="1:9" x14ac:dyDescent="0.2">
      <c r="A89" s="15" t="s">
        <v>211</v>
      </c>
      <c r="B89" s="33"/>
      <c r="C89" s="33"/>
      <c r="D89" s="33"/>
      <c r="E89" s="33">
        <v>1</v>
      </c>
      <c r="F89" s="33"/>
      <c r="G89" s="33"/>
      <c r="H89" s="33"/>
      <c r="I89" s="33"/>
    </row>
    <row r="90" spans="1:9" x14ac:dyDescent="0.2">
      <c r="A90" s="15" t="s">
        <v>39</v>
      </c>
      <c r="B90" s="33"/>
      <c r="C90" s="33"/>
      <c r="D90" s="33"/>
      <c r="E90" s="33">
        <v>1</v>
      </c>
      <c r="F90" s="33"/>
      <c r="G90" s="33"/>
      <c r="H90" s="33"/>
      <c r="I90" s="33"/>
    </row>
    <row r="91" spans="1:9" ht="30" x14ac:dyDescent="0.2">
      <c r="A91" s="15" t="s">
        <v>212</v>
      </c>
      <c r="B91" s="33">
        <v>1</v>
      </c>
      <c r="C91" s="33">
        <v>1</v>
      </c>
      <c r="D91" s="33"/>
      <c r="E91" s="33"/>
      <c r="F91" s="33"/>
      <c r="G91" s="33"/>
      <c r="H91" s="33"/>
      <c r="I91" s="33"/>
    </row>
    <row r="92" spans="1:9" x14ac:dyDescent="0.2">
      <c r="A92" s="15" t="s">
        <v>40</v>
      </c>
      <c r="B92" s="33"/>
      <c r="C92" s="33"/>
      <c r="D92" s="33"/>
      <c r="E92" s="33">
        <v>1</v>
      </c>
      <c r="F92" s="33"/>
      <c r="G92" s="33"/>
      <c r="H92" s="33"/>
      <c r="I92" s="33"/>
    </row>
    <row r="93" spans="1:9" x14ac:dyDescent="0.2">
      <c r="A93" s="15" t="s">
        <v>41</v>
      </c>
      <c r="B93" s="33"/>
      <c r="C93" s="33"/>
      <c r="D93" s="33"/>
      <c r="E93" s="33">
        <v>1</v>
      </c>
      <c r="F93" s="33"/>
      <c r="G93" s="33"/>
      <c r="H93" s="33"/>
      <c r="I93" s="33"/>
    </row>
    <row r="94" spans="1:9" x14ac:dyDescent="0.2">
      <c r="A94" s="15" t="s">
        <v>42</v>
      </c>
      <c r="B94" s="33"/>
      <c r="C94" s="33"/>
      <c r="D94" s="33">
        <v>1</v>
      </c>
      <c r="E94" s="33">
        <v>1</v>
      </c>
      <c r="F94" s="33"/>
      <c r="G94" s="33"/>
      <c r="H94" s="33"/>
      <c r="I94" s="33"/>
    </row>
    <row r="95" spans="1:9" x14ac:dyDescent="0.2">
      <c r="A95" s="15" t="s">
        <v>43</v>
      </c>
      <c r="B95" s="33"/>
      <c r="C95" s="33"/>
      <c r="D95" s="33"/>
      <c r="E95" s="33">
        <v>1</v>
      </c>
      <c r="F95" s="33"/>
      <c r="G95" s="33"/>
      <c r="H95" s="33"/>
      <c r="I95" s="33"/>
    </row>
    <row r="96" spans="1:9" x14ac:dyDescent="0.2">
      <c r="A96" s="15" t="s">
        <v>45</v>
      </c>
      <c r="B96" s="33">
        <v>1</v>
      </c>
      <c r="C96" s="33"/>
      <c r="D96" s="33"/>
      <c r="E96" s="33"/>
      <c r="F96" s="33"/>
      <c r="G96" s="33"/>
      <c r="H96" s="33"/>
      <c r="I96" s="33"/>
    </row>
    <row r="97" spans="1:9" x14ac:dyDescent="0.2">
      <c r="A97" s="15" t="s">
        <v>44</v>
      </c>
      <c r="B97" s="33"/>
      <c r="C97" s="33"/>
      <c r="D97" s="33">
        <v>1</v>
      </c>
      <c r="E97" s="33">
        <v>1</v>
      </c>
      <c r="F97" s="33"/>
      <c r="G97" s="33"/>
      <c r="H97" s="33"/>
      <c r="I97" s="33"/>
    </row>
    <row r="98" spans="1:9" x14ac:dyDescent="0.2">
      <c r="A98" s="15" t="s">
        <v>46</v>
      </c>
      <c r="B98" s="33">
        <v>1</v>
      </c>
      <c r="C98" s="33"/>
      <c r="D98" s="33"/>
      <c r="E98" s="33"/>
      <c r="F98" s="33"/>
      <c r="G98" s="33"/>
      <c r="H98" s="33"/>
      <c r="I98" s="33"/>
    </row>
    <row r="99" spans="1:9" ht="30" x14ac:dyDescent="0.2">
      <c r="A99" s="15" t="s">
        <v>47</v>
      </c>
      <c r="B99" s="33"/>
      <c r="C99" s="33"/>
      <c r="D99" s="33"/>
      <c r="E99" s="33"/>
      <c r="F99" s="33"/>
      <c r="G99" s="33"/>
      <c r="H99" s="33"/>
      <c r="I99" s="33">
        <v>1</v>
      </c>
    </row>
    <row r="100" spans="1:9" x14ac:dyDescent="0.2">
      <c r="A100" s="15" t="s">
        <v>213</v>
      </c>
      <c r="B100" s="33"/>
      <c r="C100" s="33"/>
      <c r="D100" s="33">
        <v>1</v>
      </c>
      <c r="E100" s="33">
        <v>1</v>
      </c>
      <c r="F100" s="33"/>
      <c r="G100" s="33"/>
      <c r="H100" s="33"/>
      <c r="I100" s="33"/>
    </row>
    <row r="101" spans="1:9" x14ac:dyDescent="0.2">
      <c r="A101" s="15" t="s">
        <v>48</v>
      </c>
      <c r="B101" s="33"/>
      <c r="C101" s="33"/>
      <c r="D101" s="33"/>
      <c r="E101" s="33"/>
      <c r="F101" s="33"/>
      <c r="G101" s="33">
        <v>1</v>
      </c>
      <c r="H101" s="33"/>
      <c r="I101" s="33"/>
    </row>
    <row r="102" spans="1:9" ht="30" x14ac:dyDescent="0.2">
      <c r="A102" s="15" t="s">
        <v>214</v>
      </c>
      <c r="B102" s="33"/>
      <c r="C102" s="33"/>
      <c r="D102" s="33"/>
      <c r="E102" s="33">
        <v>1</v>
      </c>
      <c r="F102" s="33"/>
      <c r="G102" s="33"/>
      <c r="H102" s="33"/>
      <c r="I102" s="33"/>
    </row>
    <row r="103" spans="1:9" x14ac:dyDescent="0.2">
      <c r="A103" s="15" t="s">
        <v>49</v>
      </c>
      <c r="B103" s="33"/>
      <c r="C103" s="33">
        <v>1</v>
      </c>
      <c r="D103" s="33"/>
      <c r="E103" s="33"/>
      <c r="F103" s="33"/>
      <c r="G103" s="33"/>
      <c r="H103" s="33"/>
      <c r="I103" s="33"/>
    </row>
    <row r="104" spans="1:9" x14ac:dyDescent="0.2">
      <c r="A104" s="15" t="s">
        <v>50</v>
      </c>
      <c r="B104" s="33"/>
      <c r="C104" s="33">
        <v>1</v>
      </c>
      <c r="D104" s="33"/>
      <c r="E104" s="33"/>
      <c r="F104" s="33"/>
      <c r="G104" s="33"/>
      <c r="H104" s="33"/>
      <c r="I104" s="33"/>
    </row>
    <row r="105" spans="1:9" ht="45" x14ac:dyDescent="0.2">
      <c r="A105" s="15" t="s">
        <v>215</v>
      </c>
      <c r="B105" s="33"/>
      <c r="C105" s="33"/>
      <c r="D105" s="33">
        <v>1</v>
      </c>
      <c r="E105" s="33">
        <v>1</v>
      </c>
      <c r="F105" s="33"/>
      <c r="G105" s="33"/>
      <c r="H105" s="33"/>
      <c r="I105" s="33"/>
    </row>
    <row r="106" spans="1:9" ht="30" x14ac:dyDescent="0.2">
      <c r="A106" s="15" t="s">
        <v>51</v>
      </c>
      <c r="B106" s="33"/>
      <c r="C106" s="33"/>
      <c r="D106" s="33"/>
      <c r="E106" s="33">
        <v>1</v>
      </c>
      <c r="F106" s="33">
        <v>1</v>
      </c>
      <c r="G106" s="33"/>
      <c r="H106" s="33"/>
      <c r="I106" s="33"/>
    </row>
    <row r="107" spans="1:9" x14ac:dyDescent="0.2">
      <c r="A107" s="15" t="s">
        <v>52</v>
      </c>
      <c r="B107" s="33"/>
      <c r="C107" s="33"/>
      <c r="D107" s="33">
        <v>1</v>
      </c>
      <c r="E107" s="33">
        <v>1</v>
      </c>
      <c r="F107" s="33"/>
      <c r="G107" s="33"/>
      <c r="H107" s="33"/>
      <c r="I107" s="33"/>
    </row>
    <row r="108" spans="1:9" ht="30" x14ac:dyDescent="0.2">
      <c r="A108" s="15" t="s">
        <v>216</v>
      </c>
      <c r="B108" s="33"/>
      <c r="C108" s="33"/>
      <c r="D108" s="33">
        <v>1</v>
      </c>
      <c r="E108" s="33">
        <v>1</v>
      </c>
      <c r="F108" s="33"/>
      <c r="G108" s="33"/>
      <c r="H108" s="33"/>
      <c r="I108" s="33"/>
    </row>
    <row r="109" spans="1:9" x14ac:dyDescent="0.2">
      <c r="A109" s="15" t="s">
        <v>217</v>
      </c>
      <c r="B109" s="33"/>
      <c r="C109" s="33"/>
      <c r="D109" s="33">
        <v>1</v>
      </c>
      <c r="E109" s="33"/>
      <c r="F109" s="33"/>
      <c r="G109" s="33"/>
      <c r="H109" s="33"/>
      <c r="I109" s="33"/>
    </row>
    <row r="110" spans="1:9" x14ac:dyDescent="0.2">
      <c r="A110" s="15" t="s">
        <v>53</v>
      </c>
      <c r="B110" s="33"/>
      <c r="C110" s="33"/>
      <c r="D110" s="33"/>
      <c r="E110" s="33"/>
      <c r="F110" s="33">
        <v>1</v>
      </c>
      <c r="G110" s="33"/>
      <c r="H110" s="33"/>
      <c r="I110" s="33"/>
    </row>
    <row r="111" spans="1:9" ht="30" x14ac:dyDescent="0.2">
      <c r="A111" s="15" t="s">
        <v>54</v>
      </c>
      <c r="B111" s="33"/>
      <c r="C111" s="33"/>
      <c r="D111" s="33">
        <v>1</v>
      </c>
      <c r="E111" s="33"/>
      <c r="F111" s="33"/>
      <c r="G111" s="33"/>
      <c r="H111" s="33"/>
      <c r="I111" s="33"/>
    </row>
    <row r="112" spans="1:9" x14ac:dyDescent="0.2">
      <c r="A112" s="15" t="s">
        <v>55</v>
      </c>
      <c r="B112" s="33"/>
      <c r="C112" s="33"/>
      <c r="D112" s="33">
        <v>1</v>
      </c>
      <c r="E112" s="33"/>
      <c r="F112" s="33"/>
      <c r="G112" s="33"/>
      <c r="H112" s="33"/>
      <c r="I112" s="33"/>
    </row>
    <row r="113" spans="1:11" x14ac:dyDescent="0.2">
      <c r="A113" s="15" t="s">
        <v>56</v>
      </c>
      <c r="B113" s="33"/>
      <c r="C113" s="33">
        <v>1</v>
      </c>
      <c r="D113" s="33">
        <v>1</v>
      </c>
      <c r="E113" s="33"/>
      <c r="F113" s="33"/>
      <c r="G113" s="33"/>
      <c r="H113" s="33"/>
      <c r="I113" s="33"/>
    </row>
    <row r="114" spans="1:11" x14ac:dyDescent="0.2">
      <c r="A114" s="15" t="s">
        <v>57</v>
      </c>
      <c r="B114" s="33"/>
      <c r="C114" s="33"/>
      <c r="D114" s="33">
        <v>1</v>
      </c>
      <c r="E114" s="33"/>
      <c r="F114" s="33"/>
      <c r="G114" s="33"/>
      <c r="H114" s="33"/>
      <c r="I114" s="33"/>
    </row>
    <row r="115" spans="1:11" x14ac:dyDescent="0.2">
      <c r="A115" s="15" t="s">
        <v>58</v>
      </c>
      <c r="B115" s="33"/>
      <c r="C115" s="33"/>
      <c r="D115" s="33">
        <v>1</v>
      </c>
      <c r="E115" s="33"/>
      <c r="F115" s="33"/>
      <c r="G115" s="33"/>
      <c r="H115" s="33"/>
      <c r="I115" s="33"/>
    </row>
    <row r="116" spans="1:11" x14ac:dyDescent="0.2">
      <c r="A116" s="15" t="s">
        <v>59</v>
      </c>
      <c r="B116" s="33">
        <v>1</v>
      </c>
      <c r="C116" s="33"/>
      <c r="D116" s="33"/>
      <c r="E116" s="33"/>
      <c r="F116" s="33"/>
      <c r="G116" s="33"/>
      <c r="H116" s="33"/>
      <c r="I116" s="33"/>
    </row>
    <row r="117" spans="1:11" x14ac:dyDescent="0.2">
      <c r="A117" s="15" t="s">
        <v>60</v>
      </c>
      <c r="B117" s="33"/>
      <c r="C117" s="33"/>
      <c r="D117" s="33">
        <v>1</v>
      </c>
      <c r="E117" s="33"/>
      <c r="F117" s="33"/>
      <c r="G117" s="33"/>
      <c r="H117" s="33"/>
      <c r="I117" s="33">
        <v>1</v>
      </c>
    </row>
    <row r="118" spans="1:11" x14ac:dyDescent="0.2">
      <c r="A118" s="15" t="s">
        <v>61</v>
      </c>
      <c r="B118" s="33">
        <v>1</v>
      </c>
      <c r="C118" s="33"/>
      <c r="D118" s="33"/>
      <c r="E118" s="33"/>
      <c r="F118" s="33"/>
      <c r="G118" s="33"/>
      <c r="H118" s="33"/>
      <c r="I118" s="33"/>
    </row>
    <row r="119" spans="1:11" x14ac:dyDescent="0.2">
      <c r="A119" s="15" t="s">
        <v>62</v>
      </c>
      <c r="B119" s="33"/>
      <c r="C119" s="33"/>
      <c r="D119" s="33"/>
      <c r="E119" s="33">
        <v>1</v>
      </c>
      <c r="F119" s="33"/>
      <c r="G119" s="33"/>
      <c r="H119" s="33"/>
      <c r="I119" s="33"/>
    </row>
    <row r="120" spans="1:11" x14ac:dyDescent="0.2">
      <c r="A120" s="15" t="s">
        <v>63</v>
      </c>
      <c r="B120" s="33"/>
      <c r="C120" s="33"/>
      <c r="D120" s="33"/>
      <c r="E120" s="33">
        <v>1</v>
      </c>
      <c r="F120" s="33"/>
      <c r="G120" s="33"/>
      <c r="H120" s="33"/>
      <c r="I120" s="33"/>
    </row>
    <row r="121" spans="1:11" x14ac:dyDescent="0.2">
      <c r="A121" s="15" t="s">
        <v>160</v>
      </c>
      <c r="B121" s="33"/>
      <c r="C121" s="33"/>
      <c r="D121" s="33"/>
      <c r="E121" s="33">
        <v>1</v>
      </c>
      <c r="F121" s="33"/>
      <c r="G121" s="33"/>
      <c r="H121" s="33"/>
      <c r="I121" s="33"/>
    </row>
    <row r="122" spans="1:11" x14ac:dyDescent="0.2">
      <c r="A122" s="15" t="s">
        <v>162</v>
      </c>
      <c r="B122" s="33"/>
      <c r="C122" s="33"/>
      <c r="D122" s="33">
        <v>1</v>
      </c>
      <c r="E122" s="33"/>
      <c r="F122" s="33"/>
      <c r="G122" s="33"/>
      <c r="H122" s="33"/>
      <c r="I122" s="33"/>
    </row>
    <row r="123" spans="1:11" ht="15.75" thickBot="1" x14ac:dyDescent="0.25">
      <c r="A123" s="15" t="s">
        <v>165</v>
      </c>
      <c r="B123" s="34"/>
      <c r="C123" s="34"/>
      <c r="D123" s="34">
        <v>1</v>
      </c>
      <c r="E123" s="34"/>
      <c r="F123" s="34"/>
      <c r="G123" s="34"/>
      <c r="H123" s="34"/>
      <c r="I123" s="34"/>
      <c r="K123" s="1" t="s">
        <v>237</v>
      </c>
    </row>
    <row r="124" spans="1:11" ht="15.75" x14ac:dyDescent="0.25">
      <c r="A124" s="6" t="s">
        <v>235</v>
      </c>
      <c r="B124" s="35">
        <f>SUM(B5:B123)</f>
        <v>21</v>
      </c>
      <c r="C124" s="36">
        <f t="shared" ref="C124:H124" si="2">SUM(C5:C123)</f>
        <v>14</v>
      </c>
      <c r="D124" s="36">
        <f t="shared" si="2"/>
        <v>20</v>
      </c>
      <c r="E124" s="36">
        <f t="shared" si="2"/>
        <v>47</v>
      </c>
      <c r="F124" s="36">
        <f t="shared" si="2"/>
        <v>30</v>
      </c>
      <c r="G124" s="36">
        <f t="shared" si="2"/>
        <v>5</v>
      </c>
      <c r="H124" s="36">
        <f t="shared" si="2"/>
        <v>1</v>
      </c>
      <c r="I124" s="40">
        <f>SUM(I5:I123)</f>
        <v>7</v>
      </c>
      <c r="J124" s="1">
        <f t="shared" ref="J124" si="3">SUM(J5:J123)</f>
        <v>0</v>
      </c>
      <c r="K124" s="1">
        <f>SUM(B124:J124)</f>
        <v>145</v>
      </c>
    </row>
    <row r="125" spans="1:11" ht="15.75" x14ac:dyDescent="0.25">
      <c r="A125" s="6" t="s">
        <v>236</v>
      </c>
      <c r="B125" s="37">
        <f>(B124/$K$124)*100</f>
        <v>14.482758620689657</v>
      </c>
      <c r="C125" s="38">
        <f t="shared" ref="C125:J125" si="4">(C124/$K$124)*100</f>
        <v>9.6551724137931032</v>
      </c>
      <c r="D125" s="38">
        <f t="shared" si="4"/>
        <v>13.793103448275861</v>
      </c>
      <c r="E125" s="38">
        <f t="shared" si="4"/>
        <v>32.41379310344827</v>
      </c>
      <c r="F125" s="38">
        <f t="shared" si="4"/>
        <v>20.689655172413794</v>
      </c>
      <c r="G125" s="38">
        <f t="shared" si="4"/>
        <v>3.4482758620689653</v>
      </c>
      <c r="H125" s="38">
        <f t="shared" si="4"/>
        <v>0.68965517241379315</v>
      </c>
      <c r="I125" s="41">
        <f t="shared" si="4"/>
        <v>4.8275862068965516</v>
      </c>
      <c r="J125" s="4">
        <f t="shared" si="4"/>
        <v>0</v>
      </c>
    </row>
    <row r="126" spans="1:11" ht="48" thickBot="1" x14ac:dyDescent="0.3">
      <c r="A126" s="6" t="s">
        <v>238</v>
      </c>
      <c r="B126" s="16" t="s">
        <v>231</v>
      </c>
      <c r="C126" s="17" t="s">
        <v>227</v>
      </c>
      <c r="D126" s="17" t="s">
        <v>234</v>
      </c>
      <c r="E126" s="17" t="s">
        <v>233</v>
      </c>
      <c r="F126" s="17" t="s">
        <v>228</v>
      </c>
      <c r="G126" s="17" t="s">
        <v>232</v>
      </c>
      <c r="H126" s="17" t="s">
        <v>229</v>
      </c>
      <c r="I126" s="18" t="s">
        <v>230</v>
      </c>
    </row>
  </sheetData>
  <mergeCells count="1">
    <mergeCell ref="B1:I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09"/>
  <sheetViews>
    <sheetView topLeftCell="A88" workbookViewId="0">
      <selection activeCell="A9" sqref="A9"/>
    </sheetView>
  </sheetViews>
  <sheetFormatPr defaultRowHeight="14.25" x14ac:dyDescent="0.2"/>
  <cols>
    <col min="1" max="1" width="74.375" style="42" customWidth="1"/>
    <col min="2" max="8" width="20.875" style="5" customWidth="1"/>
    <col min="9" max="9" width="17.25" hidden="1" customWidth="1"/>
  </cols>
  <sheetData>
    <row r="1" spans="1:8" ht="18" x14ac:dyDescent="0.25">
      <c r="B1" s="8" t="s">
        <v>238</v>
      </c>
      <c r="C1" s="8"/>
      <c r="D1" s="8"/>
      <c r="E1" s="8"/>
      <c r="F1" s="8"/>
      <c r="G1" s="8"/>
      <c r="H1" s="8"/>
    </row>
    <row r="2" spans="1:8" ht="63.75" thickBot="1" x14ac:dyDescent="0.3">
      <c r="A2" s="9" t="s">
        <v>240</v>
      </c>
      <c r="B2" s="11" t="s">
        <v>218</v>
      </c>
      <c r="C2" s="11" t="s">
        <v>226</v>
      </c>
      <c r="D2" s="11" t="s">
        <v>241</v>
      </c>
      <c r="E2" s="11" t="s">
        <v>221</v>
      </c>
      <c r="F2" s="11" t="s">
        <v>219</v>
      </c>
      <c r="G2" s="11" t="s">
        <v>220</v>
      </c>
      <c r="H2" s="11" t="s">
        <v>225</v>
      </c>
    </row>
    <row r="3" spans="1:8" ht="15.75" x14ac:dyDescent="0.25">
      <c r="A3" s="6" t="s">
        <v>235</v>
      </c>
      <c r="B3" s="19">
        <f>SUM(B5:B106)</f>
        <v>3</v>
      </c>
      <c r="C3" s="20">
        <f t="shared" ref="C3:H3" si="0">SUM(C5:C106)</f>
        <v>2</v>
      </c>
      <c r="D3" s="20">
        <f t="shared" si="0"/>
        <v>32</v>
      </c>
      <c r="E3" s="20">
        <f t="shared" si="0"/>
        <v>50</v>
      </c>
      <c r="F3" s="20">
        <f t="shared" si="0"/>
        <v>2</v>
      </c>
      <c r="G3" s="20">
        <f t="shared" si="0"/>
        <v>2</v>
      </c>
      <c r="H3" s="21">
        <f t="shared" si="0"/>
        <v>14</v>
      </c>
    </row>
    <row r="4" spans="1:8" ht="16.5" thickBot="1" x14ac:dyDescent="0.3">
      <c r="A4" s="6" t="s">
        <v>239</v>
      </c>
      <c r="B4" s="22">
        <f t="shared" ref="B4:H4" si="1">(B3/$I$107)*100</f>
        <v>2.8571428571428572</v>
      </c>
      <c r="C4" s="23">
        <f t="shared" si="1"/>
        <v>1.9047619047619049</v>
      </c>
      <c r="D4" s="23">
        <f t="shared" si="1"/>
        <v>30.476190476190478</v>
      </c>
      <c r="E4" s="23">
        <f t="shared" si="1"/>
        <v>47.619047619047613</v>
      </c>
      <c r="F4" s="23">
        <f t="shared" si="1"/>
        <v>1.9047619047619049</v>
      </c>
      <c r="G4" s="23">
        <f t="shared" si="1"/>
        <v>1.9047619047619049</v>
      </c>
      <c r="H4" s="24">
        <f t="shared" si="1"/>
        <v>13.333333333333334</v>
      </c>
    </row>
    <row r="5" spans="1:8" ht="15" x14ac:dyDescent="0.2">
      <c r="A5" s="43" t="s">
        <v>97</v>
      </c>
      <c r="B5" s="25">
        <v>1</v>
      </c>
      <c r="C5" s="25"/>
      <c r="D5" s="25"/>
      <c r="E5" s="25"/>
      <c r="F5" s="25"/>
      <c r="G5" s="25"/>
      <c r="H5" s="25"/>
    </row>
    <row r="6" spans="1:8" ht="30" x14ac:dyDescent="0.2">
      <c r="A6" s="43" t="s">
        <v>98</v>
      </c>
      <c r="B6" s="26"/>
      <c r="C6" s="26"/>
      <c r="D6" s="26">
        <v>1</v>
      </c>
      <c r="E6" s="26"/>
      <c r="F6" s="26"/>
      <c r="G6" s="26"/>
      <c r="H6" s="26"/>
    </row>
    <row r="7" spans="1:8" ht="15" x14ac:dyDescent="0.2">
      <c r="A7" s="43" t="s">
        <v>99</v>
      </c>
      <c r="B7" s="26"/>
      <c r="C7" s="26"/>
      <c r="D7" s="26"/>
      <c r="E7" s="26">
        <v>1</v>
      </c>
      <c r="F7" s="26"/>
      <c r="G7" s="26"/>
      <c r="H7" s="26"/>
    </row>
    <row r="8" spans="1:8" ht="30" x14ac:dyDescent="0.2">
      <c r="A8" s="43" t="s">
        <v>100</v>
      </c>
      <c r="B8" s="26"/>
      <c r="C8" s="26"/>
      <c r="D8" s="26"/>
      <c r="E8" s="26">
        <v>1</v>
      </c>
      <c r="F8" s="26"/>
      <c r="G8" s="26"/>
      <c r="H8" s="26"/>
    </row>
    <row r="9" spans="1:8" ht="45" x14ac:dyDescent="0.2">
      <c r="A9" s="43" t="s">
        <v>101</v>
      </c>
      <c r="B9" s="26"/>
      <c r="C9" s="26"/>
      <c r="D9" s="26"/>
      <c r="E9" s="26"/>
      <c r="F9" s="26">
        <v>1</v>
      </c>
      <c r="G9" s="26"/>
      <c r="H9" s="26"/>
    </row>
    <row r="10" spans="1:8" ht="30" x14ac:dyDescent="0.2">
      <c r="A10" s="43" t="s">
        <v>102</v>
      </c>
      <c r="B10" s="26"/>
      <c r="C10" s="26"/>
      <c r="D10" s="26">
        <v>1</v>
      </c>
      <c r="E10" s="26"/>
      <c r="F10" s="26"/>
      <c r="G10" s="26"/>
      <c r="H10" s="26"/>
    </row>
    <row r="11" spans="1:8" ht="15" x14ac:dyDescent="0.2">
      <c r="A11" s="43" t="s">
        <v>167</v>
      </c>
      <c r="B11" s="26"/>
      <c r="C11" s="26"/>
      <c r="D11" s="26"/>
      <c r="E11" s="26"/>
      <c r="F11" s="26"/>
      <c r="G11" s="26">
        <v>1</v>
      </c>
      <c r="H11" s="26"/>
    </row>
    <row r="12" spans="1:8" ht="15" x14ac:dyDescent="0.2">
      <c r="A12" s="43" t="s">
        <v>103</v>
      </c>
      <c r="B12" s="26"/>
      <c r="C12" s="26"/>
      <c r="D12" s="26"/>
      <c r="E12" s="26"/>
      <c r="F12" s="26"/>
      <c r="G12" s="26"/>
      <c r="H12" s="26">
        <v>1</v>
      </c>
    </row>
    <row r="13" spans="1:8" ht="15" x14ac:dyDescent="0.2">
      <c r="A13" s="43" t="s">
        <v>104</v>
      </c>
      <c r="B13" s="26"/>
      <c r="C13" s="26"/>
      <c r="D13" s="26"/>
      <c r="E13" s="26">
        <v>1</v>
      </c>
      <c r="F13" s="26"/>
      <c r="G13" s="26"/>
      <c r="H13" s="26"/>
    </row>
    <row r="14" spans="1:8" ht="15" x14ac:dyDescent="0.2">
      <c r="A14" s="43" t="s">
        <v>1</v>
      </c>
      <c r="B14" s="26"/>
      <c r="C14" s="26"/>
      <c r="D14" s="26"/>
      <c r="E14" s="26">
        <v>1</v>
      </c>
      <c r="F14" s="26"/>
      <c r="G14" s="26"/>
      <c r="H14" s="26"/>
    </row>
    <row r="15" spans="1:8" ht="15" x14ac:dyDescent="0.2">
      <c r="A15" s="43" t="s">
        <v>105</v>
      </c>
      <c r="B15" s="26"/>
      <c r="C15" s="26"/>
      <c r="D15" s="26"/>
      <c r="E15" s="26">
        <v>1</v>
      </c>
      <c r="F15" s="26"/>
      <c r="G15" s="26"/>
      <c r="H15" s="26"/>
    </row>
    <row r="16" spans="1:8" ht="15" x14ac:dyDescent="0.2">
      <c r="A16" s="43" t="s">
        <v>106</v>
      </c>
      <c r="B16" s="26"/>
      <c r="C16" s="26"/>
      <c r="D16" s="26"/>
      <c r="E16" s="26">
        <v>1</v>
      </c>
      <c r="F16" s="26"/>
      <c r="G16" s="26"/>
      <c r="H16" s="26"/>
    </row>
    <row r="17" spans="1:8" ht="15" x14ac:dyDescent="0.2">
      <c r="A17" s="43" t="s">
        <v>107</v>
      </c>
      <c r="B17" s="26"/>
      <c r="C17" s="26"/>
      <c r="D17" s="26"/>
      <c r="E17" s="26">
        <v>1</v>
      </c>
      <c r="F17" s="26"/>
      <c r="G17" s="26"/>
      <c r="H17" s="26"/>
    </row>
    <row r="18" spans="1:8" ht="15" x14ac:dyDescent="0.2">
      <c r="A18" s="43" t="s">
        <v>108</v>
      </c>
      <c r="B18" s="26"/>
      <c r="C18" s="26"/>
      <c r="D18" s="26"/>
      <c r="E18" s="26">
        <v>1</v>
      </c>
      <c r="F18" s="26"/>
      <c r="G18" s="26"/>
      <c r="H18" s="26"/>
    </row>
    <row r="19" spans="1:8" ht="15" x14ac:dyDescent="0.2">
      <c r="A19" s="43" t="s">
        <v>168</v>
      </c>
      <c r="B19" s="26"/>
      <c r="C19" s="26"/>
      <c r="D19" s="26"/>
      <c r="E19" s="26"/>
      <c r="F19" s="26">
        <v>1</v>
      </c>
      <c r="G19" s="26"/>
      <c r="H19" s="26"/>
    </row>
    <row r="20" spans="1:8" ht="15" x14ac:dyDescent="0.2">
      <c r="A20" s="43" t="s">
        <v>169</v>
      </c>
      <c r="B20" s="26"/>
      <c r="C20" s="26"/>
      <c r="D20" s="26"/>
      <c r="E20" s="26">
        <v>1</v>
      </c>
      <c r="F20" s="26"/>
      <c r="G20" s="26"/>
      <c r="H20" s="26"/>
    </row>
    <row r="21" spans="1:8" ht="15" x14ac:dyDescent="0.2">
      <c r="A21" s="43" t="s">
        <v>109</v>
      </c>
      <c r="B21" s="26"/>
      <c r="C21" s="26"/>
      <c r="D21" s="26"/>
      <c r="E21" s="26">
        <v>1</v>
      </c>
      <c r="F21" s="26"/>
      <c r="G21" s="26"/>
      <c r="H21" s="26"/>
    </row>
    <row r="22" spans="1:8" ht="15" x14ac:dyDescent="0.2">
      <c r="A22" s="43" t="s">
        <v>170</v>
      </c>
      <c r="B22" s="26"/>
      <c r="C22" s="26"/>
      <c r="D22" s="26">
        <v>1</v>
      </c>
      <c r="E22" s="26"/>
      <c r="F22" s="26"/>
      <c r="G22" s="26"/>
      <c r="H22" s="26"/>
    </row>
    <row r="23" spans="1:8" ht="15" x14ac:dyDescent="0.2">
      <c r="A23" s="43" t="s">
        <v>110</v>
      </c>
      <c r="B23" s="26"/>
      <c r="C23" s="26"/>
      <c r="D23" s="26"/>
      <c r="E23" s="26">
        <v>1</v>
      </c>
      <c r="F23" s="26"/>
      <c r="G23" s="26"/>
      <c r="H23" s="26"/>
    </row>
    <row r="24" spans="1:8" ht="30" x14ac:dyDescent="0.2">
      <c r="A24" s="43" t="s">
        <v>171</v>
      </c>
      <c r="B24" s="26"/>
      <c r="C24" s="26"/>
      <c r="D24" s="26"/>
      <c r="E24" s="26">
        <v>1</v>
      </c>
      <c r="F24" s="26"/>
      <c r="G24" s="26"/>
      <c r="H24" s="26"/>
    </row>
    <row r="25" spans="1:8" ht="30" x14ac:dyDescent="0.2">
      <c r="A25" s="43" t="s">
        <v>172</v>
      </c>
      <c r="B25" s="26"/>
      <c r="C25" s="26"/>
      <c r="D25" s="26"/>
      <c r="E25" s="26">
        <v>1</v>
      </c>
      <c r="F25" s="26"/>
      <c r="G25" s="26"/>
      <c r="H25" s="26"/>
    </row>
    <row r="26" spans="1:8" ht="15" x14ac:dyDescent="0.2">
      <c r="A26" s="43" t="s">
        <v>111</v>
      </c>
      <c r="B26" s="26"/>
      <c r="C26" s="26"/>
      <c r="D26" s="26">
        <v>1</v>
      </c>
      <c r="E26" s="26"/>
      <c r="F26" s="26"/>
      <c r="G26" s="26"/>
      <c r="H26" s="26"/>
    </row>
    <row r="27" spans="1:8" ht="15" x14ac:dyDescent="0.2">
      <c r="A27" s="43" t="s">
        <v>112</v>
      </c>
      <c r="B27" s="26"/>
      <c r="C27" s="26"/>
      <c r="D27" s="26"/>
      <c r="E27" s="26">
        <v>1</v>
      </c>
      <c r="F27" s="26"/>
      <c r="G27" s="26"/>
      <c r="H27" s="26"/>
    </row>
    <row r="28" spans="1:8" ht="30" x14ac:dyDescent="0.2">
      <c r="A28" s="43" t="s">
        <v>113</v>
      </c>
      <c r="B28" s="26"/>
      <c r="C28" s="26"/>
      <c r="D28" s="26"/>
      <c r="E28" s="26">
        <v>1</v>
      </c>
      <c r="F28" s="26"/>
      <c r="G28" s="26"/>
      <c r="H28" s="26"/>
    </row>
    <row r="29" spans="1:8" ht="15" x14ac:dyDescent="0.2">
      <c r="A29" s="43" t="s">
        <v>114</v>
      </c>
      <c r="B29" s="26"/>
      <c r="C29" s="26"/>
      <c r="D29" s="26">
        <v>1</v>
      </c>
      <c r="E29" s="26"/>
      <c r="F29" s="26"/>
      <c r="G29" s="26"/>
      <c r="H29" s="26"/>
    </row>
    <row r="30" spans="1:8" ht="15" x14ac:dyDescent="0.2">
      <c r="A30" s="43" t="s">
        <v>115</v>
      </c>
      <c r="B30" s="26"/>
      <c r="C30" s="26"/>
      <c r="D30" s="26">
        <v>1</v>
      </c>
      <c r="E30" s="26"/>
      <c r="F30" s="26"/>
      <c r="G30" s="26"/>
      <c r="H30" s="26"/>
    </row>
    <row r="31" spans="1:8" ht="15" x14ac:dyDescent="0.2">
      <c r="A31" s="43" t="s">
        <v>116</v>
      </c>
      <c r="B31" s="26"/>
      <c r="C31" s="26"/>
      <c r="D31" s="26"/>
      <c r="E31" s="26">
        <v>1</v>
      </c>
      <c r="F31" s="26"/>
      <c r="G31" s="26"/>
      <c r="H31" s="26"/>
    </row>
    <row r="32" spans="1:8" ht="15" x14ac:dyDescent="0.2">
      <c r="A32" s="43" t="s">
        <v>173</v>
      </c>
      <c r="B32" s="26"/>
      <c r="C32" s="26"/>
      <c r="D32" s="26"/>
      <c r="E32" s="26"/>
      <c r="F32" s="26"/>
      <c r="G32" s="26"/>
      <c r="H32" s="26">
        <v>1</v>
      </c>
    </row>
    <row r="33" spans="1:8" ht="30" x14ac:dyDescent="0.2">
      <c r="A33" s="43" t="s">
        <v>117</v>
      </c>
      <c r="B33" s="26"/>
      <c r="C33" s="26"/>
      <c r="D33" s="26"/>
      <c r="E33" s="26"/>
      <c r="F33" s="26"/>
      <c r="G33" s="26"/>
      <c r="H33" s="26">
        <v>1</v>
      </c>
    </row>
    <row r="34" spans="1:8" ht="15" x14ac:dyDescent="0.2">
      <c r="A34" s="43" t="s">
        <v>118</v>
      </c>
      <c r="B34" s="26"/>
      <c r="C34" s="26"/>
      <c r="D34" s="26">
        <v>1</v>
      </c>
      <c r="E34" s="26"/>
      <c r="F34" s="26"/>
      <c r="G34" s="26"/>
      <c r="H34" s="26"/>
    </row>
    <row r="35" spans="1:8" ht="15" x14ac:dyDescent="0.2">
      <c r="A35" s="43" t="s">
        <v>119</v>
      </c>
      <c r="B35" s="26"/>
      <c r="C35" s="26"/>
      <c r="D35" s="26"/>
      <c r="E35" s="26">
        <v>1</v>
      </c>
      <c r="F35" s="26"/>
      <c r="G35" s="26"/>
      <c r="H35" s="26"/>
    </row>
    <row r="36" spans="1:8" ht="15" x14ac:dyDescent="0.2">
      <c r="A36" s="43" t="s">
        <v>174</v>
      </c>
      <c r="B36" s="26"/>
      <c r="C36" s="26"/>
      <c r="D36" s="26"/>
      <c r="E36" s="26">
        <v>1</v>
      </c>
      <c r="F36" s="26"/>
      <c r="G36" s="26"/>
      <c r="H36" s="26"/>
    </row>
    <row r="37" spans="1:8" ht="15" x14ac:dyDescent="0.2">
      <c r="A37" s="43" t="s">
        <v>179</v>
      </c>
      <c r="B37" s="26"/>
      <c r="C37" s="26"/>
      <c r="D37" s="26">
        <v>1</v>
      </c>
      <c r="E37" s="26"/>
      <c r="F37" s="26"/>
      <c r="G37" s="26"/>
      <c r="H37" s="26"/>
    </row>
    <row r="38" spans="1:8" ht="15" x14ac:dyDescent="0.2">
      <c r="A38" s="43" t="s">
        <v>222</v>
      </c>
      <c r="B38" s="26"/>
      <c r="C38" s="26"/>
      <c r="D38" s="26"/>
      <c r="E38" s="26">
        <v>1</v>
      </c>
      <c r="F38" s="26"/>
      <c r="G38" s="26"/>
      <c r="H38" s="26"/>
    </row>
    <row r="39" spans="1:8" ht="15" x14ac:dyDescent="0.2">
      <c r="A39" s="43" t="s">
        <v>120</v>
      </c>
      <c r="B39" s="26"/>
      <c r="C39" s="26"/>
      <c r="D39" s="26"/>
      <c r="E39" s="26"/>
      <c r="F39" s="26"/>
      <c r="G39" s="26"/>
      <c r="H39" s="26"/>
    </row>
    <row r="40" spans="1:8" ht="15" x14ac:dyDescent="0.2">
      <c r="A40" s="43" t="s">
        <v>121</v>
      </c>
      <c r="B40" s="26"/>
      <c r="C40" s="26"/>
      <c r="D40" s="26">
        <v>1</v>
      </c>
      <c r="E40" s="26"/>
      <c r="F40" s="26"/>
      <c r="G40" s="26"/>
      <c r="H40" s="26"/>
    </row>
    <row r="41" spans="1:8" ht="15" x14ac:dyDescent="0.2">
      <c r="A41" s="43" t="s">
        <v>175</v>
      </c>
      <c r="B41" s="26"/>
      <c r="C41" s="26"/>
      <c r="D41" s="26">
        <v>1</v>
      </c>
      <c r="E41" s="26"/>
      <c r="F41" s="26"/>
      <c r="G41" s="26"/>
      <c r="H41" s="26"/>
    </row>
    <row r="42" spans="1:8" ht="15" x14ac:dyDescent="0.2">
      <c r="A42" s="43" t="s">
        <v>122</v>
      </c>
      <c r="B42" s="26"/>
      <c r="C42" s="26"/>
      <c r="D42" s="26"/>
      <c r="E42" s="26">
        <v>1</v>
      </c>
      <c r="F42" s="26"/>
      <c r="G42" s="26"/>
      <c r="H42" s="26"/>
    </row>
    <row r="43" spans="1:8" ht="15" x14ac:dyDescent="0.2">
      <c r="A43" s="43" t="s">
        <v>176</v>
      </c>
      <c r="B43" s="26"/>
      <c r="C43" s="26"/>
      <c r="D43" s="26"/>
      <c r="E43" s="26">
        <v>1</v>
      </c>
      <c r="F43" s="26"/>
      <c r="G43" s="26"/>
      <c r="H43" s="26"/>
    </row>
    <row r="44" spans="1:8" ht="15" x14ac:dyDescent="0.2">
      <c r="A44" s="43" t="s">
        <v>123</v>
      </c>
      <c r="B44" s="26"/>
      <c r="C44" s="26"/>
      <c r="D44" s="26"/>
      <c r="E44" s="26">
        <v>1</v>
      </c>
      <c r="F44" s="26"/>
      <c r="G44" s="26"/>
      <c r="H44" s="26"/>
    </row>
    <row r="45" spans="1:8" ht="15" x14ac:dyDescent="0.2">
      <c r="A45" s="43" t="s">
        <v>124</v>
      </c>
      <c r="B45" s="26"/>
      <c r="C45" s="26"/>
      <c r="D45" s="26">
        <v>1</v>
      </c>
      <c r="E45" s="26"/>
      <c r="F45" s="26"/>
      <c r="G45" s="26"/>
      <c r="H45" s="26"/>
    </row>
    <row r="46" spans="1:8" ht="15" x14ac:dyDescent="0.2">
      <c r="A46" s="43" t="s">
        <v>125</v>
      </c>
      <c r="B46" s="26"/>
      <c r="C46" s="26"/>
      <c r="D46" s="26">
        <v>1</v>
      </c>
      <c r="E46" s="26"/>
      <c r="F46" s="26"/>
      <c r="G46" s="26"/>
      <c r="H46" s="26"/>
    </row>
    <row r="47" spans="1:8" ht="15" x14ac:dyDescent="0.2">
      <c r="A47" s="43" t="s">
        <v>223</v>
      </c>
      <c r="B47" s="26"/>
      <c r="C47" s="26"/>
      <c r="D47" s="26"/>
      <c r="E47" s="26">
        <v>1</v>
      </c>
      <c r="F47" s="26"/>
      <c r="G47" s="26"/>
      <c r="H47" s="26"/>
    </row>
    <row r="48" spans="1:8" ht="15" x14ac:dyDescent="0.2">
      <c r="A48" s="43" t="s">
        <v>126</v>
      </c>
      <c r="B48" s="26"/>
      <c r="C48" s="26"/>
      <c r="D48" s="26"/>
      <c r="E48" s="26">
        <v>1</v>
      </c>
      <c r="F48" s="26"/>
      <c r="G48" s="26"/>
      <c r="H48" s="26"/>
    </row>
    <row r="49" spans="1:8" ht="15" x14ac:dyDescent="0.2">
      <c r="A49" s="43" t="s">
        <v>127</v>
      </c>
      <c r="B49" s="26"/>
      <c r="C49" s="26"/>
      <c r="D49" s="26"/>
      <c r="E49" s="26">
        <v>1</v>
      </c>
      <c r="F49" s="26"/>
      <c r="G49" s="26"/>
      <c r="H49" s="26"/>
    </row>
    <row r="50" spans="1:8" ht="15" x14ac:dyDescent="0.2">
      <c r="A50" s="43" t="s">
        <v>128</v>
      </c>
      <c r="B50" s="26"/>
      <c r="C50" s="26"/>
      <c r="D50" s="26"/>
      <c r="E50" s="26">
        <v>1</v>
      </c>
      <c r="F50" s="26"/>
      <c r="G50" s="26"/>
      <c r="H50" s="26"/>
    </row>
    <row r="51" spans="1:8" ht="15" x14ac:dyDescent="0.2">
      <c r="A51" s="43" t="s">
        <v>129</v>
      </c>
      <c r="B51" s="26"/>
      <c r="C51" s="26"/>
      <c r="D51" s="26">
        <v>1</v>
      </c>
      <c r="E51" s="26"/>
      <c r="F51" s="26"/>
      <c r="G51" s="26"/>
      <c r="H51" s="26"/>
    </row>
    <row r="52" spans="1:8" ht="15" x14ac:dyDescent="0.2">
      <c r="A52" s="43" t="s">
        <v>130</v>
      </c>
      <c r="B52" s="26"/>
      <c r="C52" s="26"/>
      <c r="D52" s="26"/>
      <c r="E52" s="26"/>
      <c r="F52" s="26"/>
      <c r="G52" s="26"/>
      <c r="H52" s="26">
        <v>1</v>
      </c>
    </row>
    <row r="53" spans="1:8" ht="15" x14ac:dyDescent="0.2">
      <c r="A53" s="43" t="s">
        <v>224</v>
      </c>
      <c r="B53" s="26"/>
      <c r="C53" s="26"/>
      <c r="D53" s="26">
        <v>1</v>
      </c>
      <c r="E53" s="26"/>
      <c r="F53" s="26"/>
      <c r="G53" s="26"/>
      <c r="H53" s="26"/>
    </row>
    <row r="54" spans="1:8" ht="15" x14ac:dyDescent="0.2">
      <c r="A54" s="43" t="s">
        <v>131</v>
      </c>
      <c r="B54" s="26"/>
      <c r="C54" s="26"/>
      <c r="D54" s="26"/>
      <c r="E54" s="26">
        <v>1</v>
      </c>
      <c r="F54" s="26"/>
      <c r="G54" s="26"/>
      <c r="H54" s="26"/>
    </row>
    <row r="55" spans="1:8" ht="15" x14ac:dyDescent="0.2">
      <c r="A55" s="43" t="s">
        <v>177</v>
      </c>
      <c r="B55" s="26"/>
      <c r="C55" s="26"/>
      <c r="D55" s="26"/>
      <c r="E55" s="26"/>
      <c r="F55" s="26"/>
      <c r="G55" s="26"/>
      <c r="H55" s="26">
        <v>1</v>
      </c>
    </row>
    <row r="56" spans="1:8" ht="15" x14ac:dyDescent="0.2">
      <c r="A56" s="43" t="s">
        <v>132</v>
      </c>
      <c r="B56" s="26"/>
      <c r="C56" s="26"/>
      <c r="D56" s="26"/>
      <c r="E56" s="26">
        <v>1</v>
      </c>
      <c r="F56" s="26"/>
      <c r="G56" s="26"/>
      <c r="H56" s="26"/>
    </row>
    <row r="57" spans="1:8" ht="15" x14ac:dyDescent="0.2">
      <c r="A57" s="43" t="s">
        <v>133</v>
      </c>
      <c r="B57" s="26"/>
      <c r="C57" s="26"/>
      <c r="D57" s="26">
        <v>1</v>
      </c>
      <c r="E57" s="26"/>
      <c r="F57" s="26"/>
      <c r="G57" s="26"/>
      <c r="H57" s="26"/>
    </row>
    <row r="58" spans="1:8" ht="15" x14ac:dyDescent="0.2">
      <c r="A58" s="43" t="s">
        <v>134</v>
      </c>
      <c r="B58" s="26"/>
      <c r="C58" s="26"/>
      <c r="D58" s="26">
        <v>1</v>
      </c>
      <c r="E58" s="26"/>
      <c r="F58" s="26"/>
      <c r="G58" s="26"/>
      <c r="H58" s="26"/>
    </row>
    <row r="59" spans="1:8" ht="30" x14ac:dyDescent="0.2">
      <c r="A59" s="43" t="s">
        <v>178</v>
      </c>
      <c r="B59" s="26"/>
      <c r="C59" s="26"/>
      <c r="D59" s="26">
        <v>1</v>
      </c>
      <c r="E59" s="26"/>
      <c r="F59" s="26"/>
      <c r="G59" s="26"/>
      <c r="H59" s="26"/>
    </row>
    <row r="60" spans="1:8" ht="15" x14ac:dyDescent="0.2">
      <c r="A60" s="43" t="s">
        <v>135</v>
      </c>
      <c r="B60" s="26"/>
      <c r="C60" s="26"/>
      <c r="D60" s="26"/>
      <c r="E60" s="26">
        <v>1</v>
      </c>
      <c r="F60" s="26"/>
      <c r="G60" s="26"/>
      <c r="H60" s="26"/>
    </row>
    <row r="61" spans="1:8" ht="15" x14ac:dyDescent="0.2">
      <c r="A61" s="43" t="s">
        <v>136</v>
      </c>
      <c r="B61" s="26"/>
      <c r="C61" s="26"/>
      <c r="D61" s="26">
        <v>1</v>
      </c>
      <c r="E61" s="26"/>
      <c r="F61" s="26"/>
      <c r="G61" s="26"/>
      <c r="H61" s="26"/>
    </row>
    <row r="62" spans="1:8" ht="15" x14ac:dyDescent="0.2">
      <c r="A62" s="43" t="s">
        <v>137</v>
      </c>
      <c r="B62" s="26"/>
      <c r="C62" s="26"/>
      <c r="D62" s="26"/>
      <c r="E62" s="26"/>
      <c r="F62" s="26"/>
      <c r="G62" s="26"/>
      <c r="H62" s="26">
        <v>1</v>
      </c>
    </row>
    <row r="63" spans="1:8" ht="30" x14ac:dyDescent="0.2">
      <c r="A63" s="43" t="s">
        <v>180</v>
      </c>
      <c r="B63" s="26"/>
      <c r="C63" s="26"/>
      <c r="D63" s="26"/>
      <c r="E63" s="26">
        <v>1</v>
      </c>
      <c r="F63" s="26"/>
      <c r="G63" s="26"/>
      <c r="H63" s="26"/>
    </row>
    <row r="64" spans="1:8" ht="15" x14ac:dyDescent="0.2">
      <c r="A64" s="43" t="s">
        <v>138</v>
      </c>
      <c r="B64" s="26"/>
      <c r="C64" s="26"/>
      <c r="D64" s="26"/>
      <c r="E64" s="26"/>
      <c r="F64" s="26"/>
      <c r="G64" s="26"/>
      <c r="H64" s="26">
        <v>1</v>
      </c>
    </row>
    <row r="65" spans="1:8" ht="15" x14ac:dyDescent="0.2">
      <c r="A65" s="43" t="s">
        <v>139</v>
      </c>
      <c r="B65" s="26">
        <v>1</v>
      </c>
      <c r="C65" s="26">
        <v>1</v>
      </c>
      <c r="D65" s="26"/>
      <c r="E65" s="26"/>
      <c r="F65" s="26"/>
      <c r="G65" s="26"/>
      <c r="H65" s="26"/>
    </row>
    <row r="66" spans="1:8" ht="30" x14ac:dyDescent="0.2">
      <c r="A66" s="43" t="s">
        <v>181</v>
      </c>
      <c r="B66" s="26"/>
      <c r="C66" s="26"/>
      <c r="D66" s="26">
        <v>1</v>
      </c>
      <c r="E66" s="26"/>
      <c r="F66" s="26"/>
      <c r="G66" s="26"/>
      <c r="H66" s="26"/>
    </row>
    <row r="67" spans="1:8" ht="15" x14ac:dyDescent="0.2">
      <c r="A67" s="43" t="s">
        <v>140</v>
      </c>
      <c r="B67" s="26"/>
      <c r="C67" s="26"/>
      <c r="D67" s="26">
        <v>1</v>
      </c>
      <c r="E67" s="26"/>
      <c r="F67" s="26"/>
      <c r="G67" s="26"/>
      <c r="H67" s="26"/>
    </row>
    <row r="68" spans="1:8" ht="15" x14ac:dyDescent="0.2">
      <c r="A68" s="43" t="s">
        <v>141</v>
      </c>
      <c r="B68" s="26"/>
      <c r="C68" s="26"/>
      <c r="D68" s="26"/>
      <c r="E68" s="26"/>
      <c r="F68" s="26"/>
      <c r="G68" s="26">
        <v>1</v>
      </c>
      <c r="H68" s="26"/>
    </row>
    <row r="69" spans="1:8" ht="30" x14ac:dyDescent="0.2">
      <c r="A69" s="43" t="s">
        <v>182</v>
      </c>
      <c r="B69" s="26"/>
      <c r="C69" s="26"/>
      <c r="D69" s="26"/>
      <c r="E69" s="26"/>
      <c r="F69" s="26"/>
      <c r="G69" s="26"/>
      <c r="H69" s="26">
        <v>1</v>
      </c>
    </row>
    <row r="70" spans="1:8" ht="30" x14ac:dyDescent="0.2">
      <c r="A70" s="43" t="s">
        <v>183</v>
      </c>
      <c r="B70" s="26"/>
      <c r="C70" s="26"/>
      <c r="D70" s="26"/>
      <c r="E70" s="26"/>
      <c r="F70" s="26"/>
      <c r="G70" s="26"/>
      <c r="H70" s="26">
        <v>1</v>
      </c>
    </row>
    <row r="71" spans="1:8" ht="45" x14ac:dyDescent="0.2">
      <c r="A71" s="43" t="s">
        <v>185</v>
      </c>
      <c r="B71" s="26"/>
      <c r="C71" s="26"/>
      <c r="D71" s="26">
        <v>1</v>
      </c>
      <c r="E71" s="26"/>
      <c r="F71" s="26"/>
      <c r="G71" s="26"/>
      <c r="H71" s="26"/>
    </row>
    <row r="72" spans="1:8" ht="45" x14ac:dyDescent="0.2">
      <c r="A72" s="43" t="s">
        <v>142</v>
      </c>
      <c r="B72" s="26"/>
      <c r="C72" s="26"/>
      <c r="D72" s="26"/>
      <c r="E72" s="26">
        <v>1</v>
      </c>
      <c r="F72" s="26"/>
      <c r="G72" s="26"/>
      <c r="H72" s="26"/>
    </row>
    <row r="73" spans="1:8" ht="30" x14ac:dyDescent="0.2">
      <c r="A73" s="43" t="s">
        <v>184</v>
      </c>
      <c r="B73" s="26"/>
      <c r="C73" s="26"/>
      <c r="D73" s="26"/>
      <c r="E73" s="26">
        <v>1</v>
      </c>
      <c r="F73" s="26"/>
      <c r="G73" s="26"/>
      <c r="H73" s="26"/>
    </row>
    <row r="74" spans="1:8" ht="30" x14ac:dyDescent="0.2">
      <c r="A74" s="43" t="s">
        <v>186</v>
      </c>
      <c r="B74" s="26"/>
      <c r="C74" s="26"/>
      <c r="D74" s="26"/>
      <c r="E74" s="26">
        <v>1</v>
      </c>
      <c r="F74" s="26"/>
      <c r="G74" s="26"/>
      <c r="H74" s="26">
        <v>1</v>
      </c>
    </row>
    <row r="75" spans="1:8" ht="45" x14ac:dyDescent="0.2">
      <c r="A75" s="43" t="s">
        <v>187</v>
      </c>
      <c r="B75" s="26"/>
      <c r="C75" s="26"/>
      <c r="D75" s="26"/>
      <c r="E75" s="26">
        <v>1</v>
      </c>
      <c r="F75" s="26"/>
      <c r="G75" s="26"/>
      <c r="H75" s="26"/>
    </row>
    <row r="76" spans="1:8" ht="15" x14ac:dyDescent="0.2">
      <c r="A76" s="43" t="s">
        <v>143</v>
      </c>
      <c r="B76" s="26"/>
      <c r="C76" s="26"/>
      <c r="D76" s="26">
        <v>1</v>
      </c>
      <c r="E76" s="26"/>
      <c r="F76" s="26"/>
      <c r="G76" s="26"/>
      <c r="H76" s="26"/>
    </row>
    <row r="77" spans="1:8" ht="15" x14ac:dyDescent="0.2">
      <c r="A77" s="43" t="s">
        <v>144</v>
      </c>
      <c r="B77" s="26"/>
      <c r="C77" s="26"/>
      <c r="D77" s="26"/>
      <c r="E77" s="26">
        <v>1</v>
      </c>
      <c r="F77" s="26"/>
      <c r="G77" s="26"/>
      <c r="H77" s="26"/>
    </row>
    <row r="78" spans="1:8" ht="30" x14ac:dyDescent="0.2">
      <c r="A78" s="43" t="s">
        <v>188</v>
      </c>
      <c r="B78" s="26"/>
      <c r="C78" s="26"/>
      <c r="D78" s="26"/>
      <c r="E78" s="26">
        <v>1</v>
      </c>
      <c r="F78" s="26"/>
      <c r="G78" s="26"/>
      <c r="H78" s="26"/>
    </row>
    <row r="79" spans="1:8" ht="15" x14ac:dyDescent="0.2">
      <c r="A79" s="43" t="s">
        <v>145</v>
      </c>
      <c r="B79" s="26"/>
      <c r="C79" s="26"/>
      <c r="D79" s="26"/>
      <c r="E79" s="26">
        <v>1</v>
      </c>
      <c r="F79" s="26"/>
      <c r="G79" s="26"/>
      <c r="H79" s="26"/>
    </row>
    <row r="80" spans="1:8" ht="15" x14ac:dyDescent="0.2">
      <c r="A80" s="43" t="s">
        <v>146</v>
      </c>
      <c r="B80" s="26"/>
      <c r="C80" s="26"/>
      <c r="D80" s="26">
        <v>1</v>
      </c>
      <c r="E80" s="26"/>
      <c r="F80" s="26"/>
      <c r="G80" s="26"/>
      <c r="H80" s="26"/>
    </row>
    <row r="81" spans="1:8" ht="15" x14ac:dyDescent="0.2">
      <c r="A81" s="43" t="s">
        <v>147</v>
      </c>
      <c r="B81" s="26"/>
      <c r="C81" s="26"/>
      <c r="D81" s="26"/>
      <c r="E81" s="26">
        <v>1</v>
      </c>
      <c r="F81" s="26"/>
      <c r="G81" s="26"/>
      <c r="H81" s="26"/>
    </row>
    <row r="82" spans="1:8" ht="15" x14ac:dyDescent="0.2">
      <c r="A82" s="43" t="s">
        <v>148</v>
      </c>
      <c r="B82" s="26"/>
      <c r="C82" s="26"/>
      <c r="D82" s="26"/>
      <c r="E82" s="26">
        <v>1</v>
      </c>
      <c r="F82" s="26"/>
      <c r="G82" s="26"/>
      <c r="H82" s="26"/>
    </row>
    <row r="83" spans="1:8" ht="15" x14ac:dyDescent="0.2">
      <c r="A83" s="43" t="s">
        <v>149</v>
      </c>
      <c r="B83" s="26"/>
      <c r="C83" s="26"/>
      <c r="D83" s="26"/>
      <c r="E83" s="26"/>
      <c r="F83" s="26"/>
      <c r="G83" s="26"/>
      <c r="H83" s="26">
        <v>1</v>
      </c>
    </row>
    <row r="84" spans="1:8" ht="15" x14ac:dyDescent="0.2">
      <c r="A84" s="43" t="s">
        <v>150</v>
      </c>
      <c r="B84" s="26"/>
      <c r="C84" s="26"/>
      <c r="D84" s="26"/>
      <c r="E84" s="26">
        <v>1</v>
      </c>
      <c r="F84" s="26"/>
      <c r="G84" s="26"/>
      <c r="H84" s="26"/>
    </row>
    <row r="85" spans="1:8" ht="15" x14ac:dyDescent="0.2">
      <c r="A85" s="43" t="s">
        <v>151</v>
      </c>
      <c r="B85" s="26"/>
      <c r="C85" s="26"/>
      <c r="D85" s="26">
        <v>1</v>
      </c>
      <c r="E85" s="26">
        <v>1</v>
      </c>
      <c r="F85" s="26"/>
      <c r="G85" s="26"/>
      <c r="H85" s="26"/>
    </row>
    <row r="86" spans="1:8" ht="30" x14ac:dyDescent="0.2">
      <c r="A86" s="43" t="s">
        <v>189</v>
      </c>
      <c r="B86" s="26"/>
      <c r="C86" s="26"/>
      <c r="D86" s="26"/>
      <c r="E86" s="26">
        <v>1</v>
      </c>
      <c r="F86" s="26"/>
      <c r="G86" s="26"/>
      <c r="H86" s="26"/>
    </row>
    <row r="87" spans="1:8" ht="15" x14ac:dyDescent="0.2">
      <c r="A87" s="43" t="s">
        <v>190</v>
      </c>
      <c r="B87" s="26"/>
      <c r="C87" s="26"/>
      <c r="D87" s="26">
        <v>1</v>
      </c>
      <c r="E87" s="26"/>
      <c r="F87" s="26"/>
      <c r="G87" s="26"/>
      <c r="H87" s="26"/>
    </row>
    <row r="88" spans="1:8" ht="15" x14ac:dyDescent="0.2">
      <c r="A88" s="43" t="s">
        <v>152</v>
      </c>
      <c r="B88" s="26"/>
      <c r="C88" s="26"/>
      <c r="D88" s="26">
        <v>1</v>
      </c>
      <c r="E88" s="26"/>
      <c r="F88" s="26"/>
      <c r="G88" s="26"/>
      <c r="H88" s="26"/>
    </row>
    <row r="89" spans="1:8" ht="15" x14ac:dyDescent="0.2">
      <c r="A89" s="43" t="s">
        <v>191</v>
      </c>
      <c r="B89" s="26"/>
      <c r="C89" s="26"/>
      <c r="D89" s="26"/>
      <c r="E89" s="26"/>
      <c r="F89" s="26"/>
      <c r="G89" s="26"/>
      <c r="H89" s="26">
        <v>1</v>
      </c>
    </row>
    <row r="90" spans="1:8" ht="15" x14ac:dyDescent="0.2">
      <c r="A90" s="43" t="s">
        <v>192</v>
      </c>
      <c r="B90" s="26"/>
      <c r="C90" s="26"/>
      <c r="D90" s="26">
        <v>1</v>
      </c>
      <c r="E90" s="26"/>
      <c r="F90" s="26"/>
      <c r="G90" s="26"/>
      <c r="H90" s="26"/>
    </row>
    <row r="91" spans="1:8" ht="15" x14ac:dyDescent="0.2">
      <c r="A91" s="43" t="s">
        <v>193</v>
      </c>
      <c r="B91" s="26"/>
      <c r="C91" s="26"/>
      <c r="D91" s="26">
        <v>1</v>
      </c>
      <c r="E91" s="26"/>
      <c r="F91" s="26"/>
      <c r="G91" s="26"/>
      <c r="H91" s="26"/>
    </row>
    <row r="92" spans="1:8" ht="15" x14ac:dyDescent="0.2">
      <c r="A92" s="43" t="s">
        <v>153</v>
      </c>
      <c r="B92" s="26"/>
      <c r="C92" s="26"/>
      <c r="D92" s="26"/>
      <c r="E92" s="26">
        <v>1</v>
      </c>
      <c r="F92" s="26"/>
      <c r="G92" s="26"/>
      <c r="H92" s="26"/>
    </row>
    <row r="93" spans="1:8" ht="15" x14ac:dyDescent="0.2">
      <c r="A93" s="43" t="s">
        <v>154</v>
      </c>
      <c r="B93" s="26"/>
      <c r="C93" s="26"/>
      <c r="D93" s="26"/>
      <c r="E93" s="26">
        <v>1</v>
      </c>
      <c r="F93" s="26"/>
      <c r="G93" s="26"/>
      <c r="H93" s="26"/>
    </row>
    <row r="94" spans="1:8" ht="15" x14ac:dyDescent="0.2">
      <c r="A94" s="43" t="s">
        <v>155</v>
      </c>
      <c r="B94" s="26"/>
      <c r="C94" s="26"/>
      <c r="D94" s="26"/>
      <c r="E94" s="26">
        <v>1</v>
      </c>
      <c r="F94" s="26"/>
      <c r="G94" s="26"/>
      <c r="H94" s="26"/>
    </row>
    <row r="95" spans="1:8" ht="15" x14ac:dyDescent="0.2">
      <c r="A95" s="43" t="s">
        <v>156</v>
      </c>
      <c r="B95" s="26">
        <v>1</v>
      </c>
      <c r="C95" s="26"/>
      <c r="D95" s="26"/>
      <c r="E95" s="26"/>
      <c r="F95" s="26"/>
      <c r="G95" s="26"/>
      <c r="H95" s="26"/>
    </row>
    <row r="96" spans="1:8" ht="15" x14ac:dyDescent="0.2">
      <c r="A96" s="43" t="s">
        <v>157</v>
      </c>
      <c r="B96" s="26"/>
      <c r="C96" s="26"/>
      <c r="D96" s="26"/>
      <c r="E96" s="26"/>
      <c r="F96" s="26"/>
      <c r="G96" s="26"/>
      <c r="H96" s="26">
        <v>1</v>
      </c>
    </row>
    <row r="97" spans="1:10" ht="15" x14ac:dyDescent="0.2">
      <c r="A97" s="43" t="s">
        <v>158</v>
      </c>
      <c r="B97" s="26"/>
      <c r="C97" s="26"/>
      <c r="D97" s="26"/>
      <c r="E97" s="26">
        <v>1</v>
      </c>
      <c r="F97" s="26"/>
      <c r="G97" s="26"/>
      <c r="H97" s="26"/>
    </row>
    <row r="98" spans="1:10" ht="15" x14ac:dyDescent="0.2">
      <c r="A98" s="43" t="s">
        <v>194</v>
      </c>
      <c r="B98" s="26"/>
      <c r="C98" s="26">
        <v>1</v>
      </c>
      <c r="D98" s="26"/>
      <c r="E98" s="26"/>
      <c r="F98" s="26"/>
      <c r="G98" s="26"/>
      <c r="H98" s="26"/>
    </row>
    <row r="99" spans="1:10" ht="15" x14ac:dyDescent="0.2">
      <c r="A99" s="43" t="s">
        <v>195</v>
      </c>
      <c r="B99" s="26"/>
      <c r="C99" s="26"/>
      <c r="D99" s="26"/>
      <c r="E99" s="26">
        <v>1</v>
      </c>
      <c r="F99" s="26"/>
      <c r="G99" s="26"/>
      <c r="H99" s="26"/>
    </row>
    <row r="100" spans="1:10" ht="15" x14ac:dyDescent="0.2">
      <c r="A100" s="43" t="s">
        <v>196</v>
      </c>
      <c r="B100" s="26"/>
      <c r="C100" s="26"/>
      <c r="D100" s="26"/>
      <c r="E100" s="26">
        <v>1</v>
      </c>
      <c r="F100" s="26"/>
      <c r="G100" s="26"/>
      <c r="H100" s="26"/>
    </row>
    <row r="101" spans="1:10" ht="15" x14ac:dyDescent="0.2">
      <c r="A101" s="43" t="s">
        <v>159</v>
      </c>
      <c r="B101" s="26"/>
      <c r="C101" s="26"/>
      <c r="D101" s="26"/>
      <c r="E101" s="26"/>
      <c r="F101" s="26"/>
      <c r="G101" s="26"/>
      <c r="H101" s="26">
        <v>1</v>
      </c>
    </row>
    <row r="102" spans="1:10" ht="15" x14ac:dyDescent="0.2">
      <c r="A102" s="43" t="s">
        <v>161</v>
      </c>
      <c r="B102" s="26"/>
      <c r="C102" s="26"/>
      <c r="D102" s="26"/>
      <c r="E102" s="26">
        <v>1</v>
      </c>
      <c r="F102" s="26"/>
      <c r="G102" s="26"/>
      <c r="H102" s="26"/>
    </row>
    <row r="103" spans="1:10" ht="30" x14ac:dyDescent="0.2">
      <c r="A103" s="43" t="s">
        <v>197</v>
      </c>
      <c r="B103" s="26"/>
      <c r="C103" s="26"/>
      <c r="D103" s="26">
        <v>1</v>
      </c>
      <c r="E103" s="26">
        <v>1</v>
      </c>
      <c r="F103" s="26"/>
      <c r="G103" s="26"/>
      <c r="H103" s="26"/>
    </row>
    <row r="104" spans="1:10" ht="15" x14ac:dyDescent="0.2">
      <c r="A104" s="43" t="s">
        <v>163</v>
      </c>
      <c r="B104" s="26"/>
      <c r="C104" s="26"/>
      <c r="D104" s="26">
        <v>1</v>
      </c>
      <c r="E104" s="26"/>
      <c r="F104" s="26"/>
      <c r="G104" s="26"/>
      <c r="H104" s="26"/>
    </row>
    <row r="105" spans="1:10" ht="15" x14ac:dyDescent="0.2">
      <c r="A105" s="43" t="s">
        <v>164</v>
      </c>
      <c r="B105" s="26"/>
      <c r="C105" s="26"/>
      <c r="D105" s="26">
        <v>1</v>
      </c>
      <c r="E105" s="26"/>
      <c r="F105" s="26"/>
      <c r="G105" s="26"/>
      <c r="H105" s="26"/>
    </row>
    <row r="106" spans="1:10" ht="15.75" thickBot="1" x14ac:dyDescent="0.25">
      <c r="A106" s="43" t="s">
        <v>166</v>
      </c>
      <c r="B106" s="27"/>
      <c r="C106" s="27"/>
      <c r="D106" s="27">
        <v>1</v>
      </c>
      <c r="E106" s="27"/>
      <c r="F106" s="27"/>
      <c r="G106" s="27"/>
      <c r="H106" s="27"/>
    </row>
    <row r="107" spans="1:10" ht="15.75" x14ac:dyDescent="0.25">
      <c r="A107" s="7" t="s">
        <v>235</v>
      </c>
      <c r="B107" s="19">
        <f>SUM(B5:B106)</f>
        <v>3</v>
      </c>
      <c r="C107" s="20">
        <f t="shared" ref="C107:H107" si="2">SUM(C5:C106)</f>
        <v>2</v>
      </c>
      <c r="D107" s="20">
        <f t="shared" si="2"/>
        <v>32</v>
      </c>
      <c r="E107" s="20">
        <f t="shared" si="2"/>
        <v>50</v>
      </c>
      <c r="F107" s="20">
        <f t="shared" si="2"/>
        <v>2</v>
      </c>
      <c r="G107" s="20">
        <f t="shared" si="2"/>
        <v>2</v>
      </c>
      <c r="H107" s="21">
        <f t="shared" si="2"/>
        <v>14</v>
      </c>
      <c r="I107" s="2">
        <f>SUM(B107:H107)</f>
        <v>105</v>
      </c>
    </row>
    <row r="108" spans="1:10" ht="15.75" x14ac:dyDescent="0.25">
      <c r="A108" s="7" t="s">
        <v>236</v>
      </c>
      <c r="B108" s="28">
        <f t="shared" ref="B108:H108" si="3">(B107/$I$107)*100</f>
        <v>2.8571428571428572</v>
      </c>
      <c r="C108" s="29">
        <f t="shared" si="3"/>
        <v>1.9047619047619049</v>
      </c>
      <c r="D108" s="29">
        <f t="shared" si="3"/>
        <v>30.476190476190478</v>
      </c>
      <c r="E108" s="29">
        <f t="shared" si="3"/>
        <v>47.619047619047613</v>
      </c>
      <c r="F108" s="29">
        <f t="shared" si="3"/>
        <v>1.9047619047619049</v>
      </c>
      <c r="G108" s="29">
        <f t="shared" si="3"/>
        <v>1.9047619047619049</v>
      </c>
      <c r="H108" s="30">
        <f t="shared" si="3"/>
        <v>13.333333333333334</v>
      </c>
    </row>
    <row r="109" spans="1:10" ht="63.75" thickBot="1" x14ac:dyDescent="0.3">
      <c r="A109" s="7" t="s">
        <v>238</v>
      </c>
      <c r="B109" s="12" t="s">
        <v>218</v>
      </c>
      <c r="C109" s="13" t="s">
        <v>226</v>
      </c>
      <c r="D109" s="13" t="s">
        <v>241</v>
      </c>
      <c r="E109" s="13" t="s">
        <v>221</v>
      </c>
      <c r="F109" s="13" t="s">
        <v>219</v>
      </c>
      <c r="G109" s="13" t="s">
        <v>220</v>
      </c>
      <c r="H109" s="14" t="s">
        <v>225</v>
      </c>
      <c r="I109" s="5"/>
      <c r="J109" s="5"/>
    </row>
  </sheetData>
  <autoFilter ref="A2:I108" xr:uid="{00000000-0001-0000-0100-000000000000}"/>
  <mergeCells count="1">
    <mergeCell ref="B1:H1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58" fitToHeight="3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FD75FBDBCFBE418B8AB6EAC770EB6B" ma:contentTypeVersion="12" ma:contentTypeDescription="Create a new document." ma:contentTypeScope="" ma:versionID="8ab5b1c2b93dfedeafe27622479e5a5d">
  <xsd:schema xmlns:xsd="http://www.w3.org/2001/XMLSchema" xmlns:xs="http://www.w3.org/2001/XMLSchema" xmlns:p="http://schemas.microsoft.com/office/2006/metadata/properties" xmlns:ns2="58459ad0-4928-476d-a67d-318be2b17711" xmlns:ns3="f9b6165f-14a5-4075-a048-23ae2260c438" targetNamespace="http://schemas.microsoft.com/office/2006/metadata/properties" ma:root="true" ma:fieldsID="6de657bdea2bbf92d921d105edb99dff" ns2:_="" ns3:_="">
    <xsd:import namespace="58459ad0-4928-476d-a67d-318be2b17711"/>
    <xsd:import namespace="f9b6165f-14a5-4075-a048-23ae2260c4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459ad0-4928-476d-a67d-318be2b177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6165f-14a5-4075-a048-23ae2260c43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2ECD5B-48F3-432D-8F37-2CEA998289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459ad0-4928-476d-a67d-318be2b17711"/>
    <ds:schemaRef ds:uri="f9b6165f-14a5-4075-a048-23ae2260c4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A00D89B-51CD-4C44-BA88-939E55D519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133B26-3415-4D23-82FD-C45516F9EBF1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f9b6165f-14a5-4075-a048-23ae2260c438"/>
    <ds:schemaRef ds:uri="http://schemas.openxmlformats.org/package/2006/metadata/core-properties"/>
    <ds:schemaRef ds:uri="http://purl.org/dc/elements/1.1/"/>
    <ds:schemaRef ds:uri="58459ad0-4928-476d-a67d-318be2b1771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Design principles</vt:lpstr>
      <vt:lpstr>Barriers - raw data</vt:lpstr>
      <vt:lpstr>Actions - raw data</vt:lpstr>
    </vt:vector>
  </TitlesOfParts>
  <Company>Plymouth City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 Mitchell</dc:creator>
  <cp:lastModifiedBy>Nicola Mitchell</cp:lastModifiedBy>
  <cp:lastPrinted>2022-07-15T13:53:24Z</cp:lastPrinted>
  <dcterms:created xsi:type="dcterms:W3CDTF">2016-03-22T12:41:36Z</dcterms:created>
  <dcterms:modified xsi:type="dcterms:W3CDTF">2022-07-15T15:13:12Z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0x01010004FD75FBDBCFBE418B8AB6EAC770EB6B</vt:lpwstr>
  </property>
</Properties>
</file>